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oka" sheetId="1" r:id="rId1"/>
  </sheets>
  <definedNames>
    <definedName name="_xlnm._FilterDatabase" localSheetId="0" hidden="1">Hoka!#REF!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6" i="1"/>
  <c r="W33" i="1"/>
  <c r="W13" i="1"/>
  <c r="W14" i="1"/>
  <c r="W29" i="1"/>
  <c r="W30" i="1"/>
  <c r="W34" i="1"/>
  <c r="W32" i="1"/>
  <c r="W31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2" i="1"/>
  <c r="W11" i="1"/>
  <c r="W10" i="1"/>
  <c r="W9" i="1"/>
  <c r="W8" i="1"/>
  <c r="W7" i="1"/>
  <c r="W6" i="1"/>
</calcChain>
</file>

<file path=xl/sharedStrings.xml><?xml version="1.0" encoding="utf-8"?>
<sst xmlns="http://schemas.openxmlformats.org/spreadsheetml/2006/main" count="162" uniqueCount="94">
  <si>
    <t>Men</t>
  </si>
  <si>
    <t>Number</t>
  </si>
  <si>
    <t>Name</t>
  </si>
  <si>
    <t>Colour</t>
  </si>
  <si>
    <t>Size</t>
  </si>
  <si>
    <t/>
  </si>
  <si>
    <t>WHITE / EVENING PRIMROSE</t>
  </si>
  <si>
    <t>CITRUS / BLACK</t>
  </si>
  <si>
    <t>M KAHA GTX</t>
  </si>
  <si>
    <t>1123370-CTBS</t>
  </si>
  <si>
    <t>CTBS CELADON TINT / BASIL</t>
  </si>
  <si>
    <t>1013929-BCYN</t>
  </si>
  <si>
    <t>M ROCKET LD</t>
  </si>
  <si>
    <t>BLACK / CYAN</t>
  </si>
  <si>
    <t>1013925-BCYN</t>
  </si>
  <si>
    <t>M ROCKET MD</t>
  </si>
  <si>
    <t>1014801-RIO</t>
  </si>
  <si>
    <t>M SPEED EVO R</t>
  </si>
  <si>
    <t>RIO</t>
  </si>
  <si>
    <t>Women</t>
  </si>
  <si>
    <t>W EVO SPEEDGOAT</t>
  </si>
  <si>
    <t>W GAVIOTA 3</t>
  </si>
  <si>
    <t>SILVER PEONY / CANTALOUPE</t>
  </si>
  <si>
    <t>W ROCKET MD</t>
  </si>
  <si>
    <t>1119393-IBSB</t>
  </si>
  <si>
    <t>W Clifton 8</t>
  </si>
  <si>
    <t>Aquarelle/Eggshell Blue</t>
  </si>
  <si>
    <t>1119394-AEBL</t>
  </si>
  <si>
    <t>M CLIFTON 8</t>
  </si>
  <si>
    <t>IBIZA BLUE / SCUBA BLUE</t>
  </si>
  <si>
    <t>1121374-BDBI</t>
  </si>
  <si>
    <t>M CLIFTON 8 WIDE</t>
  </si>
  <si>
    <t>BLANC DE BLANC / ILLUMINATING</t>
  </si>
  <si>
    <t>W CLIFTON 8</t>
  </si>
  <si>
    <t>1119394-BGIR</t>
  </si>
  <si>
    <t>BLUE GRAPHITE / IBIS ROSE</t>
  </si>
  <si>
    <t>1123195-FFIR</t>
  </si>
  <si>
    <t>W ARAHI 6</t>
  </si>
  <si>
    <t>FESTIVAL FUCHSIA / IBIS ROSE</t>
  </si>
  <si>
    <t>BLUE CORAL / BLACK</t>
  </si>
  <si>
    <t>M CARBON X 3</t>
  </si>
  <si>
    <t>1123192-BCBLC</t>
  </si>
  <si>
    <t>RADIANT YELLOW / CAMELLIA</t>
  </si>
  <si>
    <t>1123192-RYCM</t>
  </si>
  <si>
    <t>YELLOW PEAR / RADIANT YELLOW</t>
  </si>
  <si>
    <t>M BONDI X</t>
  </si>
  <si>
    <t>BLUE GLASS / BILLOWING SAIL</t>
  </si>
  <si>
    <t>W BONDI X</t>
  </si>
  <si>
    <t>1113513-BGBS</t>
  </si>
  <si>
    <t>1113513-YPRY</t>
  </si>
  <si>
    <t>FESTIVAL FUCHSIA / BLACK</t>
  </si>
  <si>
    <t>W CARBON X 3</t>
  </si>
  <si>
    <t>1123193-FFBL</t>
  </si>
  <si>
    <t>1123193-RYCM</t>
  </si>
  <si>
    <t>PLEIN AIR / BLUE GLASS</t>
  </si>
  <si>
    <t>W KAWANA</t>
  </si>
  <si>
    <t>1123164-PABG</t>
  </si>
  <si>
    <t>SHORT BREAD / BLUING</t>
  </si>
  <si>
    <t>1123164-SBBN</t>
  </si>
  <si>
    <t>BLANC DE BLANC / BUTTERFLY</t>
  </si>
  <si>
    <t>1123164-BDBB</t>
  </si>
  <si>
    <t>1111430-CIB</t>
  </si>
  <si>
    <t>1113521-SPCN</t>
  </si>
  <si>
    <t>1013927-BCYN</t>
  </si>
  <si>
    <t>1113513-WEPR</t>
  </si>
  <si>
    <t>1113512-YPRY</t>
  </si>
  <si>
    <t>1123163-SBBN</t>
  </si>
  <si>
    <t xml:space="preserve"> M KAWANA</t>
  </si>
  <si>
    <t>PARADISE PINK / JAZZY</t>
  </si>
  <si>
    <t xml:space="preserve"> W RINCON 3</t>
  </si>
  <si>
    <t>1119396-PPJZ</t>
  </si>
  <si>
    <t>1106512-JPPN</t>
  </si>
  <si>
    <t>W CHALLENGER ATR 6</t>
  </si>
  <si>
    <t>JAZZY / PARADISE PINK</t>
  </si>
  <si>
    <t>1106527-ACNT</t>
  </si>
  <si>
    <t>W SPEEDGOAT 4</t>
  </si>
  <si>
    <t>AQUARELLE / CANTALOUPE</t>
  </si>
  <si>
    <t>M CHALLENGER ATR 6</t>
  </si>
  <si>
    <t>OUTER SPACE / RADIANT YELLOW</t>
  </si>
  <si>
    <t>1106510-OSRY</t>
  </si>
  <si>
    <t>CASTLEROCK / GOLDEN YELLOW</t>
  </si>
  <si>
    <t>M SPEEDGOAT 4</t>
  </si>
  <si>
    <t>1106525-CGYW</t>
  </si>
  <si>
    <t>Gender</t>
  </si>
  <si>
    <t>RRP</t>
  </si>
  <si>
    <t>MEN-EUR</t>
  </si>
  <si>
    <t>MEN-US</t>
  </si>
  <si>
    <t>WOMEN-EUR</t>
  </si>
  <si>
    <t>WOMEN-US</t>
  </si>
  <si>
    <t>Qty</t>
  </si>
  <si>
    <t>Brand</t>
  </si>
  <si>
    <t>HOKA</t>
  </si>
  <si>
    <t>WHL</t>
  </si>
  <si>
    <t>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</si>
</sst>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[$€-2]\ * #,##0.00_-;\-[$€-2]\ * #,##0.00_-;_-[$€-2]\ * &quot;-&quot;??_-;_-@_-"/>
  </numFmts>
  <fonts count="4" x14ac:knownFonts="1">
    <font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7" fontId="2" fillId="3" borderId="1" xfId="0" applyNumberFormat="1" applyFont="1" applyFill="1" applyBorder="1" applyAlignment="1">
      <alignment horizontal="center" vertical="center" wrapText="1"/>
    </xf>
    <xf numFmtId="37" fontId="2" fillId="3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2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37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2" fontId="2" fillId="5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7" fontId="3" fillId="3" borderId="0" xfId="0" applyNumberFormat="1" applyFont="1" applyFill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37" fontId="3" fillId="2" borderId="0" xfId="0" applyNumberFormat="1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1343932</xdr:colOff>
      <xdr:row>11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9CC8C362-8585-4607-9C25-7211DBC27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954375"/>
          <a:ext cx="1347107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38100</xdr:rowOff>
    </xdr:from>
    <xdr:to>
      <xdr:col>0</xdr:col>
      <xdr:colOff>2146411</xdr:colOff>
      <xdr:row>14</xdr:row>
      <xdr:rowOff>1069043</xdr:rowOff>
    </xdr:to>
    <xdr:pic>
      <xdr:nvPicPr>
        <xdr:cNvPr id="141" name="Picture 140" descr="Men's | HOKA ONE ONE Rocket LD | Fleet Feet">
          <a:extLst>
            <a:ext uri="{FF2B5EF4-FFF2-40B4-BE49-F238E27FC236}">
              <a16:creationId xmlns:a16="http://schemas.microsoft.com/office/drawing/2014/main" xmlns="" id="{4C9F0724-C977-4E99-BD22-D5ACC89365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11772900"/>
          <a:ext cx="2207371" cy="1030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15</xdr:row>
      <xdr:rowOff>28575</xdr:rowOff>
    </xdr:from>
    <xdr:to>
      <xdr:col>0</xdr:col>
      <xdr:colOff>2145129</xdr:colOff>
      <xdr:row>15</xdr:row>
      <xdr:rowOff>1418854</xdr:rowOff>
    </xdr:to>
    <xdr:pic>
      <xdr:nvPicPr>
        <xdr:cNvPr id="142" name="Picture 141" descr="Hoka® Rocket Middle-Distance for women | Hoka® EU">
          <a:extLst>
            <a:ext uri="{FF2B5EF4-FFF2-40B4-BE49-F238E27FC236}">
              <a16:creationId xmlns:a16="http://schemas.microsoft.com/office/drawing/2014/main" xmlns="" id="{C8F42D7F-A156-49CB-B7E0-CF7FF19848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400" y="12801600"/>
          <a:ext cx="2234029" cy="1393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30</xdr:row>
      <xdr:rowOff>25400</xdr:rowOff>
    </xdr:from>
    <xdr:to>
      <xdr:col>0</xdr:col>
      <xdr:colOff>2148055</xdr:colOff>
      <xdr:row>31</xdr:row>
      <xdr:rowOff>275</xdr:rowOff>
    </xdr:to>
    <xdr:pic>
      <xdr:nvPicPr>
        <xdr:cNvPr id="271" name="Picture 270" descr="Hoka One One Herren Speedgoat Evo Schuhe Trailrunningschuhe : Amazon.de:  Schuhe &amp; Handtaschen">
          <a:extLst>
            <a:ext uri="{FF2B5EF4-FFF2-40B4-BE49-F238E27FC236}">
              <a16:creationId xmlns:a16="http://schemas.microsoft.com/office/drawing/2014/main" xmlns="" id="{C973161C-9412-452C-8A4D-57037BD3F6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" y="29819600"/>
          <a:ext cx="2255370" cy="1048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67235</xdr:colOff>
      <xdr:row>31</xdr:row>
      <xdr:rowOff>33330</xdr:rowOff>
    </xdr:from>
    <xdr:to>
      <xdr:col>0</xdr:col>
      <xdr:colOff>2147868</xdr:colOff>
      <xdr:row>31</xdr:row>
      <xdr:rowOff>1064558</xdr:rowOff>
    </xdr:to>
    <xdr:pic>
      <xdr:nvPicPr>
        <xdr:cNvPr id="284" name="Picture 283" descr="HOKA ONE ONE Gaviota 3 Dames | All4running">
          <a:extLst>
            <a:ext uri="{FF2B5EF4-FFF2-40B4-BE49-F238E27FC236}">
              <a16:creationId xmlns:a16="http://schemas.microsoft.com/office/drawing/2014/main" xmlns="" id="{E3B3DAFF-8E9B-4349-8A46-53AE643CE3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7235" y="611700255"/>
          <a:ext cx="2168898" cy="1031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76201</xdr:colOff>
      <xdr:row>32</xdr:row>
      <xdr:rowOff>17543</xdr:rowOff>
    </xdr:from>
    <xdr:to>
      <xdr:col>0</xdr:col>
      <xdr:colOff>1952626</xdr:colOff>
      <xdr:row>33</xdr:row>
      <xdr:rowOff>2056</xdr:rowOff>
    </xdr:to>
    <xdr:pic>
      <xdr:nvPicPr>
        <xdr:cNvPr id="333" name="Picture 332" descr="Hoka® Rocket MDfor women | HOKA® Portugal">
          <a:extLst>
            <a:ext uri="{FF2B5EF4-FFF2-40B4-BE49-F238E27FC236}">
              <a16:creationId xmlns:a16="http://schemas.microsoft.com/office/drawing/2014/main" xmlns="" id="{7ECF2F46-99DF-4D5E-9FD2-53DE5841B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1" y="31964393"/>
          <a:ext cx="1876425" cy="1229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304800</xdr:rowOff>
    </xdr:to>
    <xdr:sp macro="" textlink="">
      <xdr:nvSpPr>
        <xdr:cNvPr id="377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1BBEA8FB-4F05-4FEB-AC3C-CEB38EF0EDA4}"/>
            </a:ext>
          </a:extLst>
        </xdr:cNvPr>
        <xdr:cNvSpPr>
          <a:spLocks noChangeAspect="1" noChangeArrowheads="1"/>
        </xdr:cNvSpPr>
      </xdr:nvSpPr>
      <xdr:spPr bwMode="auto">
        <a:xfrm>
          <a:off x="0" y="39962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313018</xdr:rowOff>
    </xdr:to>
    <xdr:sp macro="" textlink="">
      <xdr:nvSpPr>
        <xdr:cNvPr id="386" name="AutoShape 1" descr="Hoka One One Mach 4 Black - 1113528-BDSD - GB">
          <a:extLst>
            <a:ext uri="{FF2B5EF4-FFF2-40B4-BE49-F238E27FC236}">
              <a16:creationId xmlns:a16="http://schemas.microsoft.com/office/drawing/2014/main" xmlns="" id="{1B04ABD8-E4E6-4A3D-A5AE-7384B7981598}"/>
            </a:ext>
          </a:extLst>
        </xdr:cNvPr>
        <xdr:cNvSpPr>
          <a:spLocks noChangeAspect="1" noChangeArrowheads="1"/>
        </xdr:cNvSpPr>
      </xdr:nvSpPr>
      <xdr:spPr bwMode="auto">
        <a:xfrm>
          <a:off x="0" y="2501169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1181099</xdr:rowOff>
    </xdr:to>
    <xdr:sp macro="" textlink="">
      <xdr:nvSpPr>
        <xdr:cNvPr id="419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F0BE12FF-9B4D-4D95-B919-720CD3A09586}"/>
            </a:ext>
          </a:extLst>
        </xdr:cNvPr>
        <xdr:cNvSpPr>
          <a:spLocks noChangeAspect="1" noChangeArrowheads="1"/>
        </xdr:cNvSpPr>
      </xdr:nvSpPr>
      <xdr:spPr bwMode="auto">
        <a:xfrm>
          <a:off x="0" y="232838625"/>
          <a:ext cx="3048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11</xdr:row>
      <xdr:rowOff>1181099</xdr:rowOff>
    </xdr:to>
    <xdr:sp macro="" textlink="">
      <xdr:nvSpPr>
        <xdr:cNvPr id="420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4A2EBC61-A36A-4D5E-8AF4-D4F037EC63EE}"/>
            </a:ext>
          </a:extLst>
        </xdr:cNvPr>
        <xdr:cNvSpPr>
          <a:spLocks noChangeAspect="1" noChangeArrowheads="1"/>
        </xdr:cNvSpPr>
      </xdr:nvSpPr>
      <xdr:spPr bwMode="auto">
        <a:xfrm>
          <a:off x="4648200" y="232838625"/>
          <a:ext cx="3048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11</xdr:row>
      <xdr:rowOff>16311</xdr:rowOff>
    </xdr:from>
    <xdr:to>
      <xdr:col>0</xdr:col>
      <xdr:colOff>2011314</xdr:colOff>
      <xdr:row>12</xdr:row>
      <xdr:rowOff>2054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xmlns="" id="{2A41924E-C84E-4AED-897E-DBD357C38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7731561"/>
          <a:ext cx="1925589" cy="135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37355</xdr:rowOff>
    </xdr:from>
    <xdr:to>
      <xdr:col>0</xdr:col>
      <xdr:colOff>2147570</xdr:colOff>
      <xdr:row>17</xdr:row>
      <xdr:rowOff>1139</xdr:rowOff>
    </xdr:to>
    <xdr:pic>
      <xdr:nvPicPr>
        <xdr:cNvPr id="431" name="Picture 430" descr="Men's | HOKA ONE ONE Speed Evo R | Fleet Feet">
          <a:extLst>
            <a:ext uri="{FF2B5EF4-FFF2-40B4-BE49-F238E27FC236}">
              <a16:creationId xmlns:a16="http://schemas.microsoft.com/office/drawing/2014/main" xmlns="" id="{FCA2F563-5C44-4DF1-A193-4544F2F6AC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14267705"/>
          <a:ext cx="2254250" cy="1036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14</xdr:row>
      <xdr:rowOff>0</xdr:rowOff>
    </xdr:from>
    <xdr:ext cx="304800" cy="309843"/>
    <xdr:sp macro="" textlink="">
      <xdr:nvSpPr>
        <xdr:cNvPr id="65" name="AutoShape 1" descr="Hoka One One Mach 4 Black - 1113528-BDSD - GB">
          <a:extLst>
            <a:ext uri="{FF2B5EF4-FFF2-40B4-BE49-F238E27FC236}">
              <a16:creationId xmlns:a16="http://schemas.microsoft.com/office/drawing/2014/main" xmlns="" id="{F646C6EF-14A2-440C-8DCF-D8EC81DE236B}"/>
            </a:ext>
          </a:extLst>
        </xdr:cNvPr>
        <xdr:cNvSpPr>
          <a:spLocks noChangeAspect="1" noChangeArrowheads="1"/>
        </xdr:cNvSpPr>
      </xdr:nvSpPr>
      <xdr:spPr bwMode="auto">
        <a:xfrm>
          <a:off x="0" y="3221355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1343932</xdr:colOff>
      <xdr:row>8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C4316FB4-FCBB-4D8A-8421-A2EBD3BF3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67075"/>
          <a:ext cx="1347107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84046</xdr:colOff>
      <xdr:row>8</xdr:row>
      <xdr:rowOff>15875</xdr:rowOff>
    </xdr:from>
    <xdr:to>
      <xdr:col>0</xdr:col>
      <xdr:colOff>2148836</xdr:colOff>
      <xdr:row>8</xdr:row>
      <xdr:rowOff>1104900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745A8D77-7E06-4A6C-B2FB-2CF6A3FDB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046" y="4568825"/>
          <a:ext cx="208003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10</xdr:row>
      <xdr:rowOff>9526</xdr:rowOff>
    </xdr:from>
    <xdr:to>
      <xdr:col>0</xdr:col>
      <xdr:colOff>2131858</xdr:colOff>
      <xdr:row>10</xdr:row>
      <xdr:rowOff>920751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898725A8-28AD-420B-869C-B61A865F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13477876"/>
          <a:ext cx="1976283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15875</xdr:rowOff>
    </xdr:from>
    <xdr:to>
      <xdr:col>0</xdr:col>
      <xdr:colOff>2076451</xdr:colOff>
      <xdr:row>23</xdr:row>
      <xdr:rowOff>1094707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94379B6-ED7C-48F5-A161-B6C00E876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2085300"/>
          <a:ext cx="2076451" cy="1082007"/>
        </a:xfrm>
        <a:prstGeom prst="rect">
          <a:avLst/>
        </a:prstGeom>
      </xdr:spPr>
    </xdr:pic>
    <xdr:clientData/>
  </xdr:twoCellAnchor>
  <xdr:twoCellAnchor editAs="oneCell">
    <xdr:from>
      <xdr:col>0</xdr:col>
      <xdr:colOff>56326</xdr:colOff>
      <xdr:row>24</xdr:row>
      <xdr:rowOff>15875</xdr:rowOff>
    </xdr:from>
    <xdr:to>
      <xdr:col>0</xdr:col>
      <xdr:colOff>2105024</xdr:colOff>
      <xdr:row>24</xdr:row>
      <xdr:rowOff>1066799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5C559A9-5510-40A8-AF10-C6E68A63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26" y="22818725"/>
          <a:ext cx="2048698" cy="10509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7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C022E335-5DAC-4534-BE57-6AE7613F5DF4}"/>
            </a:ext>
          </a:extLst>
        </xdr:cNvPr>
        <xdr:cNvSpPr>
          <a:spLocks noChangeAspect="1" noChangeArrowheads="1"/>
        </xdr:cNvSpPr>
      </xdr:nvSpPr>
      <xdr:spPr bwMode="auto">
        <a:xfrm>
          <a:off x="0" y="1396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9843"/>
    <xdr:sp macro="" textlink="">
      <xdr:nvSpPr>
        <xdr:cNvPr id="18" name="AutoShape 1" descr="Hoka One One Mach 4 Black - 1113528-BDSD - GB">
          <a:extLst>
            <a:ext uri="{FF2B5EF4-FFF2-40B4-BE49-F238E27FC236}">
              <a16:creationId xmlns:a16="http://schemas.microsoft.com/office/drawing/2014/main" xmlns="" id="{81D7EC43-353B-4DFE-B65D-246470A3EBEA}"/>
            </a:ext>
          </a:extLst>
        </xdr:cNvPr>
        <xdr:cNvSpPr>
          <a:spLocks noChangeAspect="1" noChangeArrowheads="1"/>
        </xdr:cNvSpPr>
      </xdr:nvSpPr>
      <xdr:spPr bwMode="auto">
        <a:xfrm>
          <a:off x="0" y="1396365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301625</xdr:rowOff>
    </xdr:to>
    <xdr:sp macro="" textlink="">
      <xdr:nvSpPr>
        <xdr:cNvPr id="19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8ECC505E-8802-4AE3-A6FB-6EBD924B27BF}"/>
            </a:ext>
          </a:extLst>
        </xdr:cNvPr>
        <xdr:cNvSpPr>
          <a:spLocks noChangeAspect="1" noChangeArrowheads="1"/>
        </xdr:cNvSpPr>
      </xdr:nvSpPr>
      <xdr:spPr bwMode="auto">
        <a:xfrm>
          <a:off x="0" y="89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316193</xdr:rowOff>
    </xdr:to>
    <xdr:sp macro="" textlink="">
      <xdr:nvSpPr>
        <xdr:cNvPr id="20" name="AutoShape 1" descr="Hoka One One Mach 4 Black - 1113528-BDSD - GB">
          <a:extLst>
            <a:ext uri="{FF2B5EF4-FFF2-40B4-BE49-F238E27FC236}">
              <a16:creationId xmlns:a16="http://schemas.microsoft.com/office/drawing/2014/main" xmlns="" id="{4725B3DE-46A8-41CA-885B-936D3D8158CF}"/>
            </a:ext>
          </a:extLst>
        </xdr:cNvPr>
        <xdr:cNvSpPr>
          <a:spLocks noChangeAspect="1" noChangeArrowheads="1"/>
        </xdr:cNvSpPr>
      </xdr:nvSpPr>
      <xdr:spPr bwMode="auto">
        <a:xfrm>
          <a:off x="0" y="89820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1098549</xdr:rowOff>
    </xdr:to>
    <xdr:sp macro="" textlink="">
      <xdr:nvSpPr>
        <xdr:cNvPr id="22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517407A0-4EFA-46FA-BE00-FA573353EEA3}"/>
            </a:ext>
          </a:extLst>
        </xdr:cNvPr>
        <xdr:cNvSpPr>
          <a:spLocks noChangeAspect="1" noChangeArrowheads="1"/>
        </xdr:cNvSpPr>
      </xdr:nvSpPr>
      <xdr:spPr bwMode="auto">
        <a:xfrm>
          <a:off x="0" y="89820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4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9558945F-80BE-4EC2-9301-5ACF34DA8667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9843"/>
    <xdr:sp macro="" textlink="">
      <xdr:nvSpPr>
        <xdr:cNvPr id="25" name="AutoShape 1" descr="Hoka One One Mach 4 Black - 1113528-BDSD - GB">
          <a:extLst>
            <a:ext uri="{FF2B5EF4-FFF2-40B4-BE49-F238E27FC236}">
              <a16:creationId xmlns:a16="http://schemas.microsoft.com/office/drawing/2014/main" xmlns="" id="{77B4FF9A-45DD-4B12-A0EF-45DC1B5FE5A6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1181099"/>
    <xdr:sp macro="" textlink="">
      <xdr:nvSpPr>
        <xdr:cNvPr id="26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8DBA1519-D114-4F0E-BC4F-7AD7B23ED785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1181099"/>
    <xdr:sp macro="" textlink="">
      <xdr:nvSpPr>
        <xdr:cNvPr id="27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9B747A7B-A008-4972-B07D-CFAC00F711C2}"/>
            </a:ext>
          </a:extLst>
        </xdr:cNvPr>
        <xdr:cNvSpPr>
          <a:spLocks noChangeAspect="1" noChangeArrowheads="1"/>
        </xdr:cNvSpPr>
      </xdr:nvSpPr>
      <xdr:spPr bwMode="auto">
        <a:xfrm>
          <a:off x="4648200" y="91440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28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DE449B14-15F7-4B3A-95E8-4AB4E0C10151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9843"/>
    <xdr:sp macro="" textlink="">
      <xdr:nvSpPr>
        <xdr:cNvPr id="29" name="AutoShape 1" descr="Hoka One One Mach 4 Black - 1113528-BDSD - GB">
          <a:extLst>
            <a:ext uri="{FF2B5EF4-FFF2-40B4-BE49-F238E27FC236}">
              <a16:creationId xmlns:a16="http://schemas.microsoft.com/office/drawing/2014/main" xmlns="" id="{DCCF0BEA-81F9-4BA7-ABAF-DED3BDB4FE18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1181099"/>
    <xdr:sp macro="" textlink="">
      <xdr:nvSpPr>
        <xdr:cNvPr id="30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5E4C172D-2408-49EC-9851-BF2B92F84AC7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1181099"/>
    <xdr:sp macro="" textlink="">
      <xdr:nvSpPr>
        <xdr:cNvPr id="31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3A2464B4-9236-40D5-A40F-5F3196A2A041}"/>
            </a:ext>
          </a:extLst>
        </xdr:cNvPr>
        <xdr:cNvSpPr>
          <a:spLocks noChangeAspect="1" noChangeArrowheads="1"/>
        </xdr:cNvSpPr>
      </xdr:nvSpPr>
      <xdr:spPr bwMode="auto">
        <a:xfrm>
          <a:off x="4648200" y="91440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146</xdr:colOff>
      <xdr:row>17</xdr:row>
      <xdr:rowOff>6350</xdr:rowOff>
    </xdr:from>
    <xdr:to>
      <xdr:col>0</xdr:col>
      <xdr:colOff>2057387</xdr:colOff>
      <xdr:row>17</xdr:row>
      <xdr:rowOff>971550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9B85BE80-C454-4B88-ABBC-D25E65A2C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" y="16332200"/>
          <a:ext cx="2057241" cy="9652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8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D4DFF2E4-12AB-4DC1-9521-E8FDB0A4B490}"/>
            </a:ext>
          </a:extLst>
        </xdr:cNvPr>
        <xdr:cNvSpPr>
          <a:spLocks noChangeAspect="1" noChangeArrowheads="1"/>
        </xdr:cNvSpPr>
      </xdr:nvSpPr>
      <xdr:spPr bwMode="auto">
        <a:xfrm>
          <a:off x="0" y="372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9843"/>
    <xdr:sp macro="" textlink="">
      <xdr:nvSpPr>
        <xdr:cNvPr id="40" name="AutoShape 1" descr="Hoka One One Mach 4 Black - 1113528-BDSD - GB">
          <a:extLst>
            <a:ext uri="{FF2B5EF4-FFF2-40B4-BE49-F238E27FC236}">
              <a16:creationId xmlns:a16="http://schemas.microsoft.com/office/drawing/2014/main" xmlns="" id="{B84F97D1-34A7-496E-A49D-62A499AB35AC}"/>
            </a:ext>
          </a:extLst>
        </xdr:cNvPr>
        <xdr:cNvSpPr>
          <a:spLocks noChangeAspect="1" noChangeArrowheads="1"/>
        </xdr:cNvSpPr>
      </xdr:nvSpPr>
      <xdr:spPr bwMode="auto">
        <a:xfrm>
          <a:off x="0" y="37242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76200</xdr:colOff>
      <xdr:row>6</xdr:row>
      <xdr:rowOff>19050</xdr:rowOff>
    </xdr:from>
    <xdr:ext cx="2076450" cy="1168995"/>
    <xdr:pic>
      <xdr:nvPicPr>
        <xdr:cNvPr id="42" name="Picture 41">
          <a:extLst>
            <a:ext uri="{FF2B5EF4-FFF2-40B4-BE49-F238E27FC236}">
              <a16:creationId xmlns:a16="http://schemas.microsoft.com/office/drawing/2014/main" xmlns="" id="{E040D69D-54E4-4DAC-BB2A-AE6CACE50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2047875"/>
          <a:ext cx="2076450" cy="116899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19050</xdr:rowOff>
    </xdr:from>
    <xdr:ext cx="2107730" cy="1047750"/>
    <xdr:pic>
      <xdr:nvPicPr>
        <xdr:cNvPr id="43" name="Picture 42">
          <a:extLst>
            <a:ext uri="{FF2B5EF4-FFF2-40B4-BE49-F238E27FC236}">
              <a16:creationId xmlns:a16="http://schemas.microsoft.com/office/drawing/2014/main" xmlns="" id="{CF8E6CD5-B2D4-4F60-995C-05F9D801D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095625"/>
          <a:ext cx="2107730" cy="1047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304800" cy="1181099"/>
    <xdr:sp macro="" textlink="">
      <xdr:nvSpPr>
        <xdr:cNvPr id="44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D5CD4380-77A8-4866-AE2F-AA55EE8E9CBC}"/>
            </a:ext>
          </a:extLst>
        </xdr:cNvPr>
        <xdr:cNvSpPr>
          <a:spLocks noChangeAspect="1" noChangeArrowheads="1"/>
        </xdr:cNvSpPr>
      </xdr:nvSpPr>
      <xdr:spPr bwMode="auto">
        <a:xfrm>
          <a:off x="0" y="37242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1181099"/>
    <xdr:sp macro="" textlink="">
      <xdr:nvSpPr>
        <xdr:cNvPr id="45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4575CBB3-91B5-45D8-A1CD-5E5345FE8C62}"/>
            </a:ext>
          </a:extLst>
        </xdr:cNvPr>
        <xdr:cNvSpPr>
          <a:spLocks noChangeAspect="1" noChangeArrowheads="1"/>
        </xdr:cNvSpPr>
      </xdr:nvSpPr>
      <xdr:spPr bwMode="auto">
        <a:xfrm>
          <a:off x="5667375" y="37242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28575</xdr:rowOff>
    </xdr:from>
    <xdr:ext cx="2180649" cy="1019175"/>
    <xdr:pic>
      <xdr:nvPicPr>
        <xdr:cNvPr id="46" name="Picture 45">
          <a:extLst>
            <a:ext uri="{FF2B5EF4-FFF2-40B4-BE49-F238E27FC236}">
              <a16:creationId xmlns:a16="http://schemas.microsoft.com/office/drawing/2014/main" xmlns="" id="{A2129C85-B108-47C3-A788-5C4CBBD8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983075"/>
          <a:ext cx="2180649" cy="10191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47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0C07EDE3-A463-46ED-B654-DBD7CC708190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9843"/>
    <xdr:sp macro="" textlink="">
      <xdr:nvSpPr>
        <xdr:cNvPr id="48" name="AutoShape 1" descr="Hoka One One Mach 4 Black - 1113528-BDSD - GB">
          <a:extLst>
            <a:ext uri="{FF2B5EF4-FFF2-40B4-BE49-F238E27FC236}">
              <a16:creationId xmlns:a16="http://schemas.microsoft.com/office/drawing/2014/main" xmlns="" id="{51B5CBB5-47F3-4C72-AF3B-EB37A84C1071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57150</xdr:colOff>
      <xdr:row>19</xdr:row>
      <xdr:rowOff>34925</xdr:rowOff>
    </xdr:from>
    <xdr:to>
      <xdr:col>0</xdr:col>
      <xdr:colOff>2073640</xdr:colOff>
      <xdr:row>19</xdr:row>
      <xdr:rowOff>1009650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2E556737-D0EB-4BE7-9D16-BE40F7A82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7360900"/>
          <a:ext cx="2016490" cy="9747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21</xdr:row>
      <xdr:rowOff>0</xdr:rowOff>
    </xdr:from>
    <xdr:ext cx="304800" cy="1181099"/>
    <xdr:sp macro="" textlink="">
      <xdr:nvSpPr>
        <xdr:cNvPr id="50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F23FD43D-03B2-410D-B6C9-C95E007108CB}"/>
            </a:ext>
          </a:extLst>
        </xdr:cNvPr>
        <xdr:cNvSpPr>
          <a:spLocks noChangeAspect="1" noChangeArrowheads="1"/>
        </xdr:cNvSpPr>
      </xdr:nvSpPr>
      <xdr:spPr bwMode="auto">
        <a:xfrm>
          <a:off x="0" y="50196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1181099"/>
    <xdr:sp macro="" textlink="">
      <xdr:nvSpPr>
        <xdr:cNvPr id="51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349F056D-E305-490F-A02A-2B6C0549A55C}"/>
            </a:ext>
          </a:extLst>
        </xdr:cNvPr>
        <xdr:cNvSpPr>
          <a:spLocks noChangeAspect="1" noChangeArrowheads="1"/>
        </xdr:cNvSpPr>
      </xdr:nvSpPr>
      <xdr:spPr bwMode="auto">
        <a:xfrm>
          <a:off x="5667375" y="50196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34925</xdr:colOff>
      <xdr:row>21</xdr:row>
      <xdr:rowOff>15875</xdr:rowOff>
    </xdr:from>
    <xdr:ext cx="2066925" cy="1066800"/>
    <xdr:pic>
      <xdr:nvPicPr>
        <xdr:cNvPr id="52" name="Picture 51">
          <a:extLst>
            <a:ext uri="{FF2B5EF4-FFF2-40B4-BE49-F238E27FC236}">
              <a16:creationId xmlns:a16="http://schemas.microsoft.com/office/drawing/2014/main" xmlns="" id="{A0205370-916A-42F5-B27A-B67283F5E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25" y="20237450"/>
          <a:ext cx="2066925" cy="10668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53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C3A1A3AC-1FA8-4FB9-8CC0-827289F42B15}"/>
            </a:ext>
          </a:extLst>
        </xdr:cNvPr>
        <xdr:cNvSpPr>
          <a:spLocks noChangeAspect="1" noChangeArrowheads="1"/>
        </xdr:cNvSpPr>
      </xdr:nvSpPr>
      <xdr:spPr bwMode="auto">
        <a:xfrm>
          <a:off x="0" y="631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9843"/>
    <xdr:sp macro="" textlink="">
      <xdr:nvSpPr>
        <xdr:cNvPr id="54" name="AutoShape 1" descr="Hoka One One Mach 4 Black - 1113528-BDSD - GB">
          <a:extLst>
            <a:ext uri="{FF2B5EF4-FFF2-40B4-BE49-F238E27FC236}">
              <a16:creationId xmlns:a16="http://schemas.microsoft.com/office/drawing/2014/main" xmlns="" id="{85A54380-BDE3-4C2F-89FC-688C0ABFAA2A}"/>
            </a:ext>
          </a:extLst>
        </xdr:cNvPr>
        <xdr:cNvSpPr>
          <a:spLocks noChangeAspect="1" noChangeArrowheads="1"/>
        </xdr:cNvSpPr>
      </xdr:nvSpPr>
      <xdr:spPr bwMode="auto">
        <a:xfrm>
          <a:off x="0" y="63150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53975</xdr:colOff>
      <xdr:row>22</xdr:row>
      <xdr:rowOff>38100</xdr:rowOff>
    </xdr:from>
    <xdr:to>
      <xdr:col>0</xdr:col>
      <xdr:colOff>2149475</xdr:colOff>
      <xdr:row>22</xdr:row>
      <xdr:rowOff>1028347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433F9672-C525-4805-ADC1-92C39CB46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75" y="20507325"/>
          <a:ext cx="2095500" cy="99024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25</xdr:row>
      <xdr:rowOff>0</xdr:rowOff>
    </xdr:from>
    <xdr:ext cx="304800" cy="1181099"/>
    <xdr:sp macro="" textlink="">
      <xdr:nvSpPr>
        <xdr:cNvPr id="56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38800405-121B-4E83-939A-298247F57D9C}"/>
            </a:ext>
          </a:extLst>
        </xdr:cNvPr>
        <xdr:cNvSpPr>
          <a:spLocks noChangeAspect="1" noChangeArrowheads="1"/>
        </xdr:cNvSpPr>
      </xdr:nvSpPr>
      <xdr:spPr bwMode="auto">
        <a:xfrm>
          <a:off x="0" y="63150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22224</xdr:rowOff>
    </xdr:from>
    <xdr:ext cx="2143124" cy="957367"/>
    <xdr:pic>
      <xdr:nvPicPr>
        <xdr:cNvPr id="58" name="Picture 57">
          <a:extLst>
            <a:ext uri="{FF2B5EF4-FFF2-40B4-BE49-F238E27FC236}">
              <a16:creationId xmlns:a16="http://schemas.microsoft.com/office/drawing/2014/main" xmlns="" id="{BAC4F60C-C5EE-4635-B69C-C720CB28E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4587199"/>
          <a:ext cx="2143124" cy="957367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27</xdr:row>
      <xdr:rowOff>50799</xdr:rowOff>
    </xdr:from>
    <xdr:to>
      <xdr:col>0</xdr:col>
      <xdr:colOff>2145331</xdr:colOff>
      <xdr:row>28</xdr:row>
      <xdr:rowOff>2748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D4CFABE6-156D-4E81-9739-101AAFB5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" y="25911174"/>
          <a:ext cx="2182796" cy="9573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19049</xdr:rowOff>
    </xdr:from>
    <xdr:to>
      <xdr:col>0</xdr:col>
      <xdr:colOff>2102316</xdr:colOff>
      <xdr:row>26</xdr:row>
      <xdr:rowOff>1093988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4AEB8304-3B2D-45C9-B944-83C1482C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5717499"/>
          <a:ext cx="2105491" cy="107493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61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F4CF202E-3E62-4B8E-85DC-6B86D067B261}"/>
            </a:ext>
          </a:extLst>
        </xdr:cNvPr>
        <xdr:cNvSpPr>
          <a:spLocks noChangeAspect="1" noChangeArrowheads="1"/>
        </xdr:cNvSpPr>
      </xdr:nvSpPr>
      <xdr:spPr bwMode="auto">
        <a:xfrm>
          <a:off x="0" y="7647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9843"/>
    <xdr:sp macro="" textlink="">
      <xdr:nvSpPr>
        <xdr:cNvPr id="62" name="AutoShape 1" descr="Hoka One One Mach 4 Black - 1113528-BDSD - GB">
          <a:extLst>
            <a:ext uri="{FF2B5EF4-FFF2-40B4-BE49-F238E27FC236}">
              <a16:creationId xmlns:a16="http://schemas.microsoft.com/office/drawing/2014/main" xmlns="" id="{AE88B445-C8D4-426F-A87C-8B08AE536463}"/>
            </a:ext>
          </a:extLst>
        </xdr:cNvPr>
        <xdr:cNvSpPr>
          <a:spLocks noChangeAspect="1" noChangeArrowheads="1"/>
        </xdr:cNvSpPr>
      </xdr:nvSpPr>
      <xdr:spPr bwMode="auto">
        <a:xfrm>
          <a:off x="0" y="7647622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25400</xdr:colOff>
      <xdr:row>20</xdr:row>
      <xdr:rowOff>19050</xdr:rowOff>
    </xdr:from>
    <xdr:to>
      <xdr:col>0</xdr:col>
      <xdr:colOff>2115816</xdr:colOff>
      <xdr:row>20</xdr:row>
      <xdr:rowOff>977900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23957D25-E3E1-D2B1-C252-E95F88D62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" y="18383250"/>
          <a:ext cx="2090416" cy="9588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</xdr:row>
      <xdr:rowOff>28575</xdr:rowOff>
    </xdr:from>
    <xdr:ext cx="2180649" cy="1019175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E6AA0CA6-FDC4-46F1-B0EC-DF060F7B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133600"/>
          <a:ext cx="2180649" cy="1019175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9</xdr:row>
      <xdr:rowOff>38100</xdr:rowOff>
    </xdr:from>
    <xdr:to>
      <xdr:col>0</xdr:col>
      <xdr:colOff>2056147</xdr:colOff>
      <xdr:row>9</xdr:row>
      <xdr:rowOff>958850</xdr:rowOff>
    </xdr:to>
    <xdr:pic>
      <xdr:nvPicPr>
        <xdr:cNvPr id="9" name="Picture 8" descr="HOKA Men's Kawana - Short Bread/Bluing (1123163-SBBN) – Page 5">
          <a:extLst>
            <a:ext uri="{FF2B5EF4-FFF2-40B4-BE49-F238E27FC236}">
              <a16:creationId xmlns:a16="http://schemas.microsoft.com/office/drawing/2014/main" xmlns="" id="{F415B7A4-8A30-0244-5A44-4D9902AF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8677275"/>
          <a:ext cx="2018047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33</xdr:row>
      <xdr:rowOff>15875</xdr:rowOff>
    </xdr:from>
    <xdr:to>
      <xdr:col>0</xdr:col>
      <xdr:colOff>1968501</xdr:colOff>
      <xdr:row>34</xdr:row>
      <xdr:rowOff>161729</xdr:rowOff>
    </xdr:to>
    <xdr:pic>
      <xdr:nvPicPr>
        <xdr:cNvPr id="15" name="Picture 14" descr="HOKA Rincon 3 Women's Shoes Paradise Pink/Jazzy | Running Warehouse">
          <a:extLst>
            <a:ext uri="{FF2B5EF4-FFF2-40B4-BE49-F238E27FC236}">
              <a16:creationId xmlns:a16="http://schemas.microsoft.com/office/drawing/2014/main" xmlns="" id="{C1A38B8C-9CF6-3FB2-B025-F8FEB191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6" y="33410525"/>
          <a:ext cx="1847850" cy="1384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4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64F66406-B0E7-4EF4-9577-F9EBF38E367A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9843"/>
    <xdr:sp macro="" textlink="">
      <xdr:nvSpPr>
        <xdr:cNvPr id="12" name="AutoShape 1" descr="Hoka One One Mach 4 Black - 1113528-BDSD - GB">
          <a:extLst>
            <a:ext uri="{FF2B5EF4-FFF2-40B4-BE49-F238E27FC236}">
              <a16:creationId xmlns:a16="http://schemas.microsoft.com/office/drawing/2014/main" xmlns="" id="{AF63E107-6968-4D85-95C2-AB6FD39AFD4D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21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0CBF5C15-82D2-4D8E-9535-12ED34E7EBC1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9843"/>
    <xdr:sp macro="" textlink="">
      <xdr:nvSpPr>
        <xdr:cNvPr id="256" name="AutoShape 1" descr="Hoka One One Mach 4 Black - 1113528-BDSD - GB">
          <a:extLst>
            <a:ext uri="{FF2B5EF4-FFF2-40B4-BE49-F238E27FC236}">
              <a16:creationId xmlns:a16="http://schemas.microsoft.com/office/drawing/2014/main" xmlns="" id="{2F34855F-83B1-40EC-89BB-E98218CB9394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181099"/>
    <xdr:sp macro="" textlink="">
      <xdr:nvSpPr>
        <xdr:cNvPr id="258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E71C8913-F272-4F7A-A6F9-03E8E72F0185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1181099"/>
    <xdr:sp macro="" textlink="">
      <xdr:nvSpPr>
        <xdr:cNvPr id="259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D50519DA-3BE0-4676-B334-5BB173937673}"/>
            </a:ext>
          </a:extLst>
        </xdr:cNvPr>
        <xdr:cNvSpPr>
          <a:spLocks noChangeAspect="1" noChangeArrowheads="1"/>
        </xdr:cNvSpPr>
      </xdr:nvSpPr>
      <xdr:spPr bwMode="auto">
        <a:xfrm>
          <a:off x="4600575" y="197739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260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C2FFE5F3-34DF-4BE1-AFB4-A7913AC2ACAC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9843"/>
    <xdr:sp macro="" textlink="">
      <xdr:nvSpPr>
        <xdr:cNvPr id="261" name="AutoShape 1" descr="Hoka One One Mach 4 Black - 1113528-BDSD - GB">
          <a:extLst>
            <a:ext uri="{FF2B5EF4-FFF2-40B4-BE49-F238E27FC236}">
              <a16:creationId xmlns:a16="http://schemas.microsoft.com/office/drawing/2014/main" xmlns="" id="{4461BFE3-E60A-4576-97B8-0D4190E517CA}"/>
            </a:ext>
          </a:extLst>
        </xdr:cNvPr>
        <xdr:cNvSpPr>
          <a:spLocks noChangeAspect="1" noChangeArrowheads="1"/>
        </xdr:cNvSpPr>
      </xdr:nvSpPr>
      <xdr:spPr bwMode="auto">
        <a:xfrm>
          <a:off x="0" y="197739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62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F68B59F4-26CC-4E5D-A7BA-EC1883C7E735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9843"/>
    <xdr:sp macro="" textlink="">
      <xdr:nvSpPr>
        <xdr:cNvPr id="263" name="AutoShape 1" descr="Hoka One One Mach 4 Black - 1113528-BDSD - GB">
          <a:extLst>
            <a:ext uri="{FF2B5EF4-FFF2-40B4-BE49-F238E27FC236}">
              <a16:creationId xmlns:a16="http://schemas.microsoft.com/office/drawing/2014/main" xmlns="" id="{BEF30689-1B64-4CDB-B4BB-078A3A6705E9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64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499BD19B-E78A-484F-AC30-3DC0CD12C336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9843"/>
    <xdr:sp macro="" textlink="">
      <xdr:nvSpPr>
        <xdr:cNvPr id="265" name="AutoShape 1" descr="Hoka One One Mach 4 Black - 1113528-BDSD - GB">
          <a:extLst>
            <a:ext uri="{FF2B5EF4-FFF2-40B4-BE49-F238E27FC236}">
              <a16:creationId xmlns:a16="http://schemas.microsoft.com/office/drawing/2014/main" xmlns="" id="{021F9C0E-13DE-4A54-B4BC-10532F6529B7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1181099"/>
    <xdr:sp macro="" textlink="">
      <xdr:nvSpPr>
        <xdr:cNvPr id="267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1DE2C15F-92A4-48F2-8837-B82489A726BE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1181099"/>
    <xdr:sp macro="" textlink="">
      <xdr:nvSpPr>
        <xdr:cNvPr id="268" name="AutoShape 3" descr="Hoka One One Kaha GTX Celadon Tint Basil - 1123370-CTBS - US">
          <a:extLst>
            <a:ext uri="{FF2B5EF4-FFF2-40B4-BE49-F238E27FC236}">
              <a16:creationId xmlns:a16="http://schemas.microsoft.com/office/drawing/2014/main" xmlns="" id="{20D5E020-C236-42C2-A558-81CFC4ED61B9}"/>
            </a:ext>
          </a:extLst>
        </xdr:cNvPr>
        <xdr:cNvSpPr>
          <a:spLocks noChangeAspect="1" noChangeArrowheads="1"/>
        </xdr:cNvSpPr>
      </xdr:nvSpPr>
      <xdr:spPr bwMode="auto">
        <a:xfrm>
          <a:off x="4600575" y="36718875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269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97FC5F97-6080-4189-B872-ED9076524CC5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9843"/>
    <xdr:sp macro="" textlink="">
      <xdr:nvSpPr>
        <xdr:cNvPr id="270" name="AutoShape 1" descr="Hoka One One Mach 4 Black - 1113528-BDSD - GB">
          <a:extLst>
            <a:ext uri="{FF2B5EF4-FFF2-40B4-BE49-F238E27FC236}">
              <a16:creationId xmlns:a16="http://schemas.microsoft.com/office/drawing/2014/main" xmlns="" id="{23ACC39D-BBD7-4DB0-A55D-850F9634C30D}"/>
            </a:ext>
          </a:extLst>
        </xdr:cNvPr>
        <xdr:cNvSpPr>
          <a:spLocks noChangeAspect="1" noChangeArrowheads="1"/>
        </xdr:cNvSpPr>
      </xdr:nvSpPr>
      <xdr:spPr bwMode="auto">
        <a:xfrm>
          <a:off x="0" y="367188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38100</xdr:colOff>
      <xdr:row>29</xdr:row>
      <xdr:rowOff>15875</xdr:rowOff>
    </xdr:from>
    <xdr:to>
      <xdr:col>0</xdr:col>
      <xdr:colOff>2149427</xdr:colOff>
      <xdr:row>29</xdr:row>
      <xdr:rowOff>1085850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93DEABCB-07C9-FF7D-FFBB-C39D8A4DB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28705175"/>
          <a:ext cx="2144982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28</xdr:row>
      <xdr:rowOff>9525</xdr:rowOff>
    </xdr:from>
    <xdr:to>
      <xdr:col>0</xdr:col>
      <xdr:colOff>2148828</xdr:colOff>
      <xdr:row>28</xdr:row>
      <xdr:rowOff>1063625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3B5DD55D-1EF2-EA3D-4517-2938DC679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27793950"/>
          <a:ext cx="2172958" cy="10541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13</xdr:row>
      <xdr:rowOff>0</xdr:rowOff>
    </xdr:from>
    <xdr:ext cx="304800" cy="1181099"/>
    <xdr:sp macro="" textlink="">
      <xdr:nvSpPr>
        <xdr:cNvPr id="64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8B3C5C3E-42CD-442E-86EB-600C00A06448}"/>
            </a:ext>
          </a:extLst>
        </xdr:cNvPr>
        <xdr:cNvSpPr>
          <a:spLocks noChangeAspect="1" noChangeArrowheads="1"/>
        </xdr:cNvSpPr>
      </xdr:nvSpPr>
      <xdr:spPr bwMode="auto">
        <a:xfrm>
          <a:off x="0" y="131445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71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6249DB47-208E-45F8-A32F-E9E681EF81CD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9843"/>
    <xdr:sp macro="" textlink="">
      <xdr:nvSpPr>
        <xdr:cNvPr id="74" name="AutoShape 1" descr="Hoka One One Mach 4 Black - 1113528-BDSD - GB">
          <a:extLst>
            <a:ext uri="{FF2B5EF4-FFF2-40B4-BE49-F238E27FC236}">
              <a16:creationId xmlns:a16="http://schemas.microsoft.com/office/drawing/2014/main" xmlns="" id="{F93D5046-91BF-4D71-9B17-976B7CE3D4F3}"/>
            </a:ext>
          </a:extLst>
        </xdr:cNvPr>
        <xdr:cNvSpPr>
          <a:spLocks noChangeAspect="1" noChangeArrowheads="1"/>
        </xdr:cNvSpPr>
      </xdr:nvSpPr>
      <xdr:spPr bwMode="auto">
        <a:xfrm>
          <a:off x="0" y="124968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181099"/>
    <xdr:sp macro="" textlink="">
      <xdr:nvSpPr>
        <xdr:cNvPr id="75" name="AutoShape 2" descr="Hoka One One Kaha GTX Celadon Tint Basil - 1123370-CTBS - US">
          <a:extLst>
            <a:ext uri="{FF2B5EF4-FFF2-40B4-BE49-F238E27FC236}">
              <a16:creationId xmlns:a16="http://schemas.microsoft.com/office/drawing/2014/main" xmlns="" id="{799B4B2D-87F2-412A-B1B1-D265E5F84A2E}"/>
            </a:ext>
          </a:extLst>
        </xdr:cNvPr>
        <xdr:cNvSpPr>
          <a:spLocks noChangeAspect="1" noChangeArrowheads="1"/>
        </xdr:cNvSpPr>
      </xdr:nvSpPr>
      <xdr:spPr bwMode="auto">
        <a:xfrm>
          <a:off x="0" y="16649700"/>
          <a:ext cx="304800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77" name="AutoShape 3" descr="Hoka One One Bondi L Engineered Garments Taupe Cow Hair">
          <a:extLst>
            <a:ext uri="{FF2B5EF4-FFF2-40B4-BE49-F238E27FC236}">
              <a16:creationId xmlns:a16="http://schemas.microsoft.com/office/drawing/2014/main" xmlns="" id="{5FD44A52-C43A-4726-9C44-775DC8590965}"/>
            </a:ext>
          </a:extLst>
        </xdr:cNvPr>
        <xdr:cNvSpPr>
          <a:spLocks noChangeAspect="1" noChangeArrowheads="1"/>
        </xdr:cNvSpPr>
      </xdr:nvSpPr>
      <xdr:spPr bwMode="auto">
        <a:xfrm>
          <a:off x="0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9843"/>
    <xdr:sp macro="" textlink="">
      <xdr:nvSpPr>
        <xdr:cNvPr id="78" name="AutoShape 1" descr="Hoka One One Mach 4 Black - 1113528-BDSD - GB">
          <a:extLst>
            <a:ext uri="{FF2B5EF4-FFF2-40B4-BE49-F238E27FC236}">
              <a16:creationId xmlns:a16="http://schemas.microsoft.com/office/drawing/2014/main" xmlns="" id="{42AA6B75-FB1B-4536-90F7-C986780E9562}"/>
            </a:ext>
          </a:extLst>
        </xdr:cNvPr>
        <xdr:cNvSpPr>
          <a:spLocks noChangeAspect="1" noChangeArrowheads="1"/>
        </xdr:cNvSpPr>
      </xdr:nvSpPr>
      <xdr:spPr bwMode="auto">
        <a:xfrm>
          <a:off x="0" y="16002000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66675</xdr:colOff>
      <xdr:row>12</xdr:row>
      <xdr:rowOff>38100</xdr:rowOff>
    </xdr:from>
    <xdr:to>
      <xdr:col>0</xdr:col>
      <xdr:colOff>2145665</xdr:colOff>
      <xdr:row>12</xdr:row>
      <xdr:rowOff>1036925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752A3C82-1778-CF35-378B-75C5964D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9344025"/>
          <a:ext cx="2178050" cy="998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25400</xdr:rowOff>
    </xdr:from>
    <xdr:to>
      <xdr:col>0</xdr:col>
      <xdr:colOff>2148840</xdr:colOff>
      <xdr:row>13</xdr:row>
      <xdr:rowOff>1173065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1F9E841F-5727-FA61-1DF4-1028E5471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0407650"/>
          <a:ext cx="2286000" cy="114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80" zoomScaleNormal="80" workbookViewId="0">
      <pane ySplit="5" topLeftCell="A6" activePane="bottomLeft" state="frozen"/>
      <selection pane="bottomLeft" activeCell="B5" sqref="B5"/>
    </sheetView>
  </sheetViews>
  <sheetFormatPr defaultColWidth="9.33203125" defaultRowHeight="12.75" x14ac:dyDescent="0.15"/>
  <cols>
    <col min="1" max="1" width="40.33203125" style="1" customWidth="1"/>
    <col min="2" max="2" width="11" style="3" customWidth="1"/>
    <col min="3" max="3" width="10" style="1" customWidth="1"/>
    <col min="4" max="4" width="15.6640625" style="1" bestFit="1" customWidth="1"/>
    <col min="5" max="5" width="16.6640625" style="1" customWidth="1"/>
    <col min="6" max="6" width="17.5" style="3" customWidth="1"/>
    <col min="7" max="7" width="14.33203125" style="1" customWidth="1"/>
    <col min="8" max="8" width="6.1640625" style="1" bestFit="1" customWidth="1"/>
    <col min="9" max="10" width="7.83203125" style="1" bestFit="1" customWidth="1"/>
    <col min="11" max="11" width="6.5" style="1" bestFit="1" customWidth="1"/>
    <col min="12" max="13" width="7.83203125" style="1" bestFit="1" customWidth="1"/>
    <col min="14" max="14" width="6.1640625" style="1" bestFit="1" customWidth="1"/>
    <col min="15" max="19" width="7.83203125" style="1" bestFit="1" customWidth="1"/>
    <col min="20" max="20" width="6.1640625" style="1" bestFit="1" customWidth="1"/>
    <col min="21" max="22" width="7.83203125" style="1" bestFit="1" customWidth="1"/>
    <col min="23" max="23" width="9.83203125" style="3" customWidth="1"/>
    <col min="24" max="24" width="10.83203125" style="8" bestFit="1" customWidth="1"/>
    <col min="25" max="25" width="10.83203125" style="26" bestFit="1" customWidth="1"/>
    <col min="26" max="16384" width="9.33203125" style="1"/>
  </cols>
  <sheetData>
    <row r="1" spans="1:26" ht="12" customHeight="1" x14ac:dyDescent="0.15">
      <c r="F1" s="1"/>
      <c r="G1" s="10" t="s">
        <v>85</v>
      </c>
      <c r="H1" s="11">
        <v>40</v>
      </c>
      <c r="I1" s="11">
        <v>40.6666666666667</v>
      </c>
      <c r="J1" s="11">
        <v>41.333333333333336</v>
      </c>
      <c r="K1" s="11">
        <v>42</v>
      </c>
      <c r="L1" s="11">
        <v>42.666666666666664</v>
      </c>
      <c r="M1" s="11">
        <v>43.333333333333336</v>
      </c>
      <c r="N1" s="11">
        <v>44</v>
      </c>
      <c r="O1" s="11">
        <v>44.666666666666664</v>
      </c>
      <c r="P1" s="11">
        <v>45.333333333333336</v>
      </c>
      <c r="Q1" s="11">
        <v>46</v>
      </c>
      <c r="R1" s="11">
        <v>46.666666666666664</v>
      </c>
      <c r="S1" s="11">
        <v>47.333333333333336</v>
      </c>
      <c r="T1" s="11">
        <v>48</v>
      </c>
      <c r="U1" s="11">
        <v>49.333329999999997</v>
      </c>
      <c r="V1" s="11">
        <v>50.666666666666664</v>
      </c>
      <c r="W1" s="4"/>
      <c r="X1" s="17"/>
      <c r="Y1" s="1"/>
    </row>
    <row r="2" spans="1:26" ht="12" customHeight="1" x14ac:dyDescent="0.15">
      <c r="F2" s="1"/>
      <c r="G2" s="10" t="s">
        <v>86</v>
      </c>
      <c r="H2" s="11">
        <v>7</v>
      </c>
      <c r="I2" s="11">
        <v>7.5</v>
      </c>
      <c r="J2" s="11">
        <v>8</v>
      </c>
      <c r="K2" s="11">
        <v>8.5</v>
      </c>
      <c r="L2" s="11">
        <v>9</v>
      </c>
      <c r="M2" s="11">
        <v>9.5</v>
      </c>
      <c r="N2" s="11">
        <v>10</v>
      </c>
      <c r="O2" s="11">
        <v>10.5</v>
      </c>
      <c r="P2" s="11">
        <v>11</v>
      </c>
      <c r="Q2" s="11">
        <v>11.5</v>
      </c>
      <c r="R2" s="11">
        <v>12</v>
      </c>
      <c r="S2" s="11">
        <v>12.5</v>
      </c>
      <c r="T2" s="11">
        <v>13</v>
      </c>
      <c r="U2" s="11">
        <v>14</v>
      </c>
      <c r="V2" s="11">
        <v>15</v>
      </c>
      <c r="W2" s="4"/>
      <c r="X2" s="17"/>
      <c r="Y2" s="1"/>
    </row>
    <row r="3" spans="1:26" ht="12" customHeight="1" x14ac:dyDescent="0.15">
      <c r="F3" s="1"/>
      <c r="G3" s="10" t="s">
        <v>87</v>
      </c>
      <c r="H3" s="11">
        <v>36</v>
      </c>
      <c r="I3" s="11">
        <v>36.666666666666664</v>
      </c>
      <c r="J3" s="11">
        <v>37.333333333333336</v>
      </c>
      <c r="K3" s="11">
        <v>38</v>
      </c>
      <c r="L3" s="11">
        <v>38.666666666666664</v>
      </c>
      <c r="M3" s="11">
        <v>39.333333333333336</v>
      </c>
      <c r="N3" s="11">
        <v>40</v>
      </c>
      <c r="O3" s="11">
        <v>40.666666666666664</v>
      </c>
      <c r="P3" s="11">
        <v>41.333333333333336</v>
      </c>
      <c r="Q3" s="11">
        <v>42</v>
      </c>
      <c r="R3" s="11">
        <v>42.666666666666664</v>
      </c>
      <c r="S3" s="11">
        <v>43.333333333333336</v>
      </c>
      <c r="T3" s="11">
        <v>44</v>
      </c>
      <c r="U3" s="11"/>
      <c r="V3" s="11"/>
      <c r="W3" s="4"/>
      <c r="X3" s="17"/>
      <c r="Y3" s="1"/>
    </row>
    <row r="4" spans="1:26" ht="12" customHeight="1" x14ac:dyDescent="0.15">
      <c r="F4" s="1"/>
      <c r="G4" s="18" t="s">
        <v>88</v>
      </c>
      <c r="H4" s="19">
        <v>5</v>
      </c>
      <c r="I4" s="19">
        <v>5.5</v>
      </c>
      <c r="J4" s="19">
        <v>6</v>
      </c>
      <c r="K4" s="19">
        <v>6.5</v>
      </c>
      <c r="L4" s="19">
        <v>7</v>
      </c>
      <c r="M4" s="19">
        <v>7.5</v>
      </c>
      <c r="N4" s="19">
        <v>8</v>
      </c>
      <c r="O4" s="19">
        <v>8.5</v>
      </c>
      <c r="P4" s="19">
        <v>9</v>
      </c>
      <c r="Q4" s="19">
        <v>9.5</v>
      </c>
      <c r="R4" s="19">
        <v>10</v>
      </c>
      <c r="S4" s="19">
        <v>10.5</v>
      </c>
      <c r="T4" s="19">
        <v>11</v>
      </c>
      <c r="U4" s="19"/>
      <c r="V4" s="19"/>
      <c r="W4" s="4"/>
      <c r="X4" s="17"/>
      <c r="Y4" s="1"/>
    </row>
    <row r="5" spans="1:26" s="4" customFormat="1" x14ac:dyDescent="0.15">
      <c r="A5" s="20" t="s">
        <v>93</v>
      </c>
      <c r="B5" s="28" t="s">
        <v>90</v>
      </c>
      <c r="C5" s="20" t="s">
        <v>83</v>
      </c>
      <c r="D5" s="20" t="s">
        <v>1</v>
      </c>
      <c r="E5" s="20" t="s">
        <v>2</v>
      </c>
      <c r="F5" s="20" t="s">
        <v>3</v>
      </c>
      <c r="G5" s="30" t="s">
        <v>4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3" t="s">
        <v>89</v>
      </c>
      <c r="X5" s="21" t="s">
        <v>92</v>
      </c>
      <c r="Y5" s="13" t="s">
        <v>84</v>
      </c>
    </row>
    <row r="6" spans="1:26" s="2" customFormat="1" ht="83.25" customHeight="1" x14ac:dyDescent="0.15">
      <c r="A6" s="5"/>
      <c r="B6" s="29" t="s">
        <v>91</v>
      </c>
      <c r="C6" s="5" t="s">
        <v>0</v>
      </c>
      <c r="D6" s="5" t="s">
        <v>65</v>
      </c>
      <c r="E6" s="5" t="s">
        <v>45</v>
      </c>
      <c r="F6" s="5" t="s">
        <v>44</v>
      </c>
      <c r="G6" s="5"/>
      <c r="H6" s="6"/>
      <c r="I6" s="6"/>
      <c r="J6" s="6">
        <v>11</v>
      </c>
      <c r="K6" s="6"/>
      <c r="L6" s="6">
        <v>32</v>
      </c>
      <c r="M6" s="6">
        <v>38</v>
      </c>
      <c r="N6" s="6">
        <v>38</v>
      </c>
      <c r="O6" s="6">
        <v>44</v>
      </c>
      <c r="P6" s="6"/>
      <c r="Q6" s="6">
        <v>16</v>
      </c>
      <c r="R6" s="6">
        <v>1</v>
      </c>
      <c r="S6" s="5"/>
      <c r="T6" s="5"/>
      <c r="U6" s="6"/>
      <c r="V6" s="6" t="s">
        <v>5</v>
      </c>
      <c r="W6" s="14">
        <f t="shared" ref="W6:W34" si="0">SUM(H6:V6)</f>
        <v>180</v>
      </c>
      <c r="X6" s="22">
        <f>Y6/2</f>
        <v>110</v>
      </c>
      <c r="Y6" s="9">
        <v>220</v>
      </c>
      <c r="Z6" s="17"/>
    </row>
    <row r="7" spans="1:26" s="2" customFormat="1" ht="95.1" customHeight="1" x14ac:dyDescent="0.15">
      <c r="A7" s="5"/>
      <c r="B7" s="29" t="s">
        <v>91</v>
      </c>
      <c r="C7" s="5" t="s">
        <v>0</v>
      </c>
      <c r="D7" s="5" t="s">
        <v>43</v>
      </c>
      <c r="E7" s="5" t="s">
        <v>40</v>
      </c>
      <c r="F7" s="5" t="s">
        <v>42</v>
      </c>
      <c r="G7" s="5"/>
      <c r="H7" s="6"/>
      <c r="I7" s="6">
        <v>28</v>
      </c>
      <c r="J7" s="6">
        <v>19</v>
      </c>
      <c r="K7" s="6">
        <v>52</v>
      </c>
      <c r="L7" s="6">
        <v>53</v>
      </c>
      <c r="M7" s="6">
        <v>89</v>
      </c>
      <c r="N7" s="6">
        <v>95</v>
      </c>
      <c r="O7" s="6">
        <v>84</v>
      </c>
      <c r="P7" s="6">
        <v>52</v>
      </c>
      <c r="Q7" s="6">
        <v>9</v>
      </c>
      <c r="R7" s="6">
        <v>25</v>
      </c>
      <c r="S7" s="6"/>
      <c r="T7" s="6"/>
      <c r="U7" s="6"/>
      <c r="V7" s="6"/>
      <c r="W7" s="14">
        <f t="shared" si="0"/>
        <v>506</v>
      </c>
      <c r="X7" s="22">
        <f t="shared" ref="X7:X34" si="1">Y7/2</f>
        <v>100</v>
      </c>
      <c r="Y7" s="9">
        <v>200</v>
      </c>
      <c r="Z7" s="17"/>
    </row>
    <row r="8" spans="1:26" s="2" customFormat="1" ht="85.5" customHeight="1" x14ac:dyDescent="0.15">
      <c r="A8" s="5"/>
      <c r="B8" s="29" t="s">
        <v>91</v>
      </c>
      <c r="C8" s="5" t="s">
        <v>0</v>
      </c>
      <c r="D8" s="5" t="s">
        <v>41</v>
      </c>
      <c r="E8" s="5" t="s">
        <v>40</v>
      </c>
      <c r="F8" s="5" t="s">
        <v>39</v>
      </c>
      <c r="G8" s="5"/>
      <c r="H8" s="6"/>
      <c r="I8" s="6"/>
      <c r="J8" s="6">
        <v>33</v>
      </c>
      <c r="K8" s="6">
        <v>38</v>
      </c>
      <c r="L8" s="6">
        <v>28</v>
      </c>
      <c r="M8" s="6">
        <v>54</v>
      </c>
      <c r="N8" s="6">
        <v>64</v>
      </c>
      <c r="O8" s="6">
        <v>56</v>
      </c>
      <c r="P8" s="6">
        <v>28</v>
      </c>
      <c r="Q8" s="6"/>
      <c r="R8" s="6">
        <v>17</v>
      </c>
      <c r="S8" s="6"/>
      <c r="T8" s="6"/>
      <c r="U8" s="6"/>
      <c r="V8" s="6"/>
      <c r="W8" s="14">
        <f t="shared" si="0"/>
        <v>318</v>
      </c>
      <c r="X8" s="22">
        <f t="shared" si="1"/>
        <v>100</v>
      </c>
      <c r="Y8" s="9">
        <v>200</v>
      </c>
      <c r="Z8" s="17"/>
    </row>
    <row r="9" spans="1:26" s="2" customFormat="1" ht="87.95" customHeight="1" x14ac:dyDescent="0.15">
      <c r="A9" s="5"/>
      <c r="B9" s="29" t="s">
        <v>91</v>
      </c>
      <c r="C9" s="5" t="s">
        <v>0</v>
      </c>
      <c r="D9" s="5" t="s">
        <v>24</v>
      </c>
      <c r="E9" s="5" t="s">
        <v>28</v>
      </c>
      <c r="F9" s="5" t="s">
        <v>29</v>
      </c>
      <c r="G9" s="5"/>
      <c r="H9" s="6"/>
      <c r="I9" s="6">
        <v>6</v>
      </c>
      <c r="J9" s="6">
        <v>44</v>
      </c>
      <c r="K9" s="6">
        <v>57</v>
      </c>
      <c r="L9" s="6">
        <v>111</v>
      </c>
      <c r="M9" s="6">
        <v>135</v>
      </c>
      <c r="N9" s="6">
        <v>157</v>
      </c>
      <c r="O9" s="6">
        <v>160</v>
      </c>
      <c r="P9" s="6">
        <v>155</v>
      </c>
      <c r="Q9" s="6">
        <v>146</v>
      </c>
      <c r="R9" s="6">
        <v>86</v>
      </c>
      <c r="S9" s="6">
        <v>67</v>
      </c>
      <c r="T9" s="6">
        <v>51</v>
      </c>
      <c r="U9" s="6">
        <v>13</v>
      </c>
      <c r="V9" s="6"/>
      <c r="W9" s="14">
        <f t="shared" si="0"/>
        <v>1188</v>
      </c>
      <c r="X9" s="22">
        <f t="shared" si="1"/>
        <v>75</v>
      </c>
      <c r="Y9" s="9">
        <v>150</v>
      </c>
      <c r="Z9" s="17"/>
    </row>
    <row r="10" spans="1:26" s="2" customFormat="1" ht="77.45" customHeight="1" x14ac:dyDescent="0.15">
      <c r="A10" s="16"/>
      <c r="B10" s="29" t="s">
        <v>91</v>
      </c>
      <c r="C10" s="5" t="s">
        <v>0</v>
      </c>
      <c r="D10" s="5" t="s">
        <v>66</v>
      </c>
      <c r="E10" s="5" t="s">
        <v>67</v>
      </c>
      <c r="F10" s="5" t="s">
        <v>57</v>
      </c>
      <c r="G10" s="5"/>
      <c r="H10" s="6">
        <v>9</v>
      </c>
      <c r="I10" s="6">
        <v>17</v>
      </c>
      <c r="J10" s="6">
        <v>25</v>
      </c>
      <c r="K10" s="6">
        <v>76</v>
      </c>
      <c r="L10" s="6">
        <v>94</v>
      </c>
      <c r="M10" s="6">
        <v>123</v>
      </c>
      <c r="N10" s="6">
        <v>118</v>
      </c>
      <c r="O10" s="6">
        <v>111</v>
      </c>
      <c r="P10" s="6">
        <v>74</v>
      </c>
      <c r="Q10" s="6">
        <v>58</v>
      </c>
      <c r="R10" s="6">
        <v>51</v>
      </c>
      <c r="S10" s="6">
        <v>35</v>
      </c>
      <c r="T10" s="6">
        <v>34</v>
      </c>
      <c r="U10" s="6">
        <v>22</v>
      </c>
      <c r="V10" s="6"/>
      <c r="W10" s="14">
        <f t="shared" si="0"/>
        <v>847</v>
      </c>
      <c r="X10" s="22">
        <f t="shared" si="1"/>
        <v>70</v>
      </c>
      <c r="Y10" s="9">
        <v>140</v>
      </c>
      <c r="Z10" s="17"/>
    </row>
    <row r="11" spans="1:26" s="2" customFormat="1" ht="75.95" customHeight="1" x14ac:dyDescent="0.15">
      <c r="A11" s="5"/>
      <c r="B11" s="29" t="s">
        <v>91</v>
      </c>
      <c r="C11" s="5" t="s">
        <v>0</v>
      </c>
      <c r="D11" s="5" t="s">
        <v>30</v>
      </c>
      <c r="E11" s="5" t="s">
        <v>31</v>
      </c>
      <c r="F11" s="5" t="s">
        <v>32</v>
      </c>
      <c r="G11" s="5"/>
      <c r="H11" s="6">
        <v>1</v>
      </c>
      <c r="I11" s="6">
        <v>1</v>
      </c>
      <c r="J11" s="6">
        <v>18</v>
      </c>
      <c r="K11" s="6">
        <v>19</v>
      </c>
      <c r="L11" s="6">
        <v>23</v>
      </c>
      <c r="M11" s="6">
        <v>20</v>
      </c>
      <c r="N11" s="6">
        <v>24</v>
      </c>
      <c r="O11" s="6">
        <v>18</v>
      </c>
      <c r="P11" s="6">
        <v>17</v>
      </c>
      <c r="Q11" s="6">
        <v>10</v>
      </c>
      <c r="R11" s="6">
        <v>12</v>
      </c>
      <c r="S11" s="6">
        <v>12</v>
      </c>
      <c r="T11" s="6">
        <v>15</v>
      </c>
      <c r="U11" s="6">
        <v>9</v>
      </c>
      <c r="V11" s="6"/>
      <c r="W11" s="14">
        <f t="shared" si="0"/>
        <v>199</v>
      </c>
      <c r="X11" s="22">
        <f t="shared" si="1"/>
        <v>75</v>
      </c>
      <c r="Y11" s="9">
        <v>150</v>
      </c>
      <c r="Z11" s="17"/>
    </row>
    <row r="12" spans="1:26" s="2" customFormat="1" ht="108.6" customHeight="1" x14ac:dyDescent="0.15">
      <c r="A12" s="5"/>
      <c r="B12" s="29" t="s">
        <v>91</v>
      </c>
      <c r="C12" s="5" t="s">
        <v>0</v>
      </c>
      <c r="D12" s="5" t="s">
        <v>9</v>
      </c>
      <c r="E12" s="5" t="s">
        <v>8</v>
      </c>
      <c r="F12" s="5" t="s">
        <v>10</v>
      </c>
      <c r="G12" s="5"/>
      <c r="H12" s="6"/>
      <c r="I12" s="5"/>
      <c r="J12" s="6">
        <v>38</v>
      </c>
      <c r="K12" s="6">
        <v>18</v>
      </c>
      <c r="L12" s="6">
        <v>13</v>
      </c>
      <c r="M12" s="6">
        <v>31</v>
      </c>
      <c r="N12" s="6">
        <v>17</v>
      </c>
      <c r="O12" s="6"/>
      <c r="P12" s="6"/>
      <c r="Q12" s="6"/>
      <c r="R12" s="5"/>
      <c r="S12" s="6" t="s">
        <v>5</v>
      </c>
      <c r="T12" s="5">
        <v>5</v>
      </c>
      <c r="U12" s="5"/>
      <c r="V12" s="5"/>
      <c r="W12" s="14">
        <f t="shared" si="0"/>
        <v>122</v>
      </c>
      <c r="X12" s="22">
        <f t="shared" si="1"/>
        <v>110</v>
      </c>
      <c r="Y12" s="9">
        <v>220</v>
      </c>
      <c r="Z12" s="17"/>
    </row>
    <row r="13" spans="1:26" s="2" customFormat="1" ht="84.95" customHeight="1" x14ac:dyDescent="0.15">
      <c r="A13" s="5"/>
      <c r="B13" s="29" t="s">
        <v>91</v>
      </c>
      <c r="C13" s="5" t="s">
        <v>0</v>
      </c>
      <c r="D13" s="5" t="s">
        <v>82</v>
      </c>
      <c r="E13" s="5" t="s">
        <v>81</v>
      </c>
      <c r="F13" s="5" t="s">
        <v>80</v>
      </c>
      <c r="G13" s="5"/>
      <c r="H13" s="6"/>
      <c r="I13" s="5">
        <v>1</v>
      </c>
      <c r="J13" s="6">
        <v>2</v>
      </c>
      <c r="K13" s="6">
        <v>21</v>
      </c>
      <c r="L13" s="6">
        <v>1</v>
      </c>
      <c r="M13" s="6">
        <v>12</v>
      </c>
      <c r="N13" s="6">
        <v>57</v>
      </c>
      <c r="O13" s="6">
        <v>56</v>
      </c>
      <c r="P13" s="6">
        <v>38</v>
      </c>
      <c r="Q13" s="6"/>
      <c r="R13" s="5"/>
      <c r="S13" s="6">
        <v>5</v>
      </c>
      <c r="T13" s="5">
        <v>5</v>
      </c>
      <c r="U13" s="5">
        <v>2</v>
      </c>
      <c r="V13" s="5"/>
      <c r="W13" s="14">
        <f t="shared" si="0"/>
        <v>200</v>
      </c>
      <c r="X13" s="22">
        <f t="shared" si="1"/>
        <v>70</v>
      </c>
      <c r="Y13" s="9">
        <v>140</v>
      </c>
      <c r="Z13" s="17"/>
    </row>
    <row r="14" spans="1:26" s="2" customFormat="1" ht="101.1" customHeight="1" x14ac:dyDescent="0.15">
      <c r="A14" s="5"/>
      <c r="B14" s="29" t="s">
        <v>91</v>
      </c>
      <c r="C14" s="5" t="s">
        <v>0</v>
      </c>
      <c r="D14" s="5" t="s">
        <v>79</v>
      </c>
      <c r="E14" s="5" t="s">
        <v>77</v>
      </c>
      <c r="F14" s="5" t="s">
        <v>78</v>
      </c>
      <c r="G14" s="5"/>
      <c r="H14" s="6"/>
      <c r="I14" s="5"/>
      <c r="J14" s="6">
        <v>11</v>
      </c>
      <c r="K14" s="6">
        <v>15</v>
      </c>
      <c r="L14" s="6">
        <v>22</v>
      </c>
      <c r="M14" s="6">
        <v>28</v>
      </c>
      <c r="N14" s="6">
        <v>35</v>
      </c>
      <c r="O14" s="6"/>
      <c r="P14" s="6"/>
      <c r="Q14" s="6"/>
      <c r="R14" s="5"/>
      <c r="S14" s="6"/>
      <c r="T14" s="5"/>
      <c r="U14" s="5"/>
      <c r="V14" s="5"/>
      <c r="W14" s="14">
        <f t="shared" si="0"/>
        <v>111</v>
      </c>
      <c r="X14" s="22">
        <f t="shared" si="1"/>
        <v>70</v>
      </c>
      <c r="Y14" s="9">
        <v>140</v>
      </c>
      <c r="Z14" s="17"/>
    </row>
    <row r="15" spans="1:26" s="2" customFormat="1" ht="84.95" customHeight="1" x14ac:dyDescent="0.15">
      <c r="A15" s="5"/>
      <c r="B15" s="29" t="s">
        <v>91</v>
      </c>
      <c r="C15" s="5" t="s">
        <v>0</v>
      </c>
      <c r="D15" s="5" t="s">
        <v>11</v>
      </c>
      <c r="E15" s="5" t="s">
        <v>12</v>
      </c>
      <c r="F15" s="5" t="s">
        <v>13</v>
      </c>
      <c r="G15" s="5"/>
      <c r="H15" s="6"/>
      <c r="I15" s="6"/>
      <c r="J15" s="6">
        <v>20</v>
      </c>
      <c r="K15" s="6">
        <v>19</v>
      </c>
      <c r="L15" s="6">
        <v>9</v>
      </c>
      <c r="M15" s="6">
        <v>3</v>
      </c>
      <c r="N15" s="6">
        <v>14</v>
      </c>
      <c r="O15" s="6">
        <v>9</v>
      </c>
      <c r="P15" s="6">
        <v>8</v>
      </c>
      <c r="Q15" s="6"/>
      <c r="R15" s="6"/>
      <c r="S15" s="6"/>
      <c r="T15" s="6">
        <v>6</v>
      </c>
      <c r="U15" s="6"/>
      <c r="V15" s="6"/>
      <c r="W15" s="14">
        <f t="shared" si="0"/>
        <v>88</v>
      </c>
      <c r="X15" s="22">
        <f t="shared" si="1"/>
        <v>80</v>
      </c>
      <c r="Y15" s="9">
        <v>160</v>
      </c>
      <c r="Z15" s="17"/>
    </row>
    <row r="16" spans="1:26" s="2" customFormat="1" ht="114.6" customHeight="1" x14ac:dyDescent="0.15">
      <c r="A16" s="5"/>
      <c r="B16" s="29" t="s">
        <v>91</v>
      </c>
      <c r="C16" s="5" t="s">
        <v>0</v>
      </c>
      <c r="D16" s="5" t="s">
        <v>14</v>
      </c>
      <c r="E16" s="5" t="s">
        <v>15</v>
      </c>
      <c r="F16" s="5" t="s">
        <v>13</v>
      </c>
      <c r="G16" s="5"/>
      <c r="H16" s="6"/>
      <c r="I16" s="6"/>
      <c r="J16" s="6"/>
      <c r="K16" s="6"/>
      <c r="L16" s="6"/>
      <c r="M16" s="6"/>
      <c r="N16" s="6">
        <v>8</v>
      </c>
      <c r="O16" s="6">
        <v>10</v>
      </c>
      <c r="P16" s="6">
        <v>10</v>
      </c>
      <c r="Q16" s="6">
        <v>7</v>
      </c>
      <c r="R16" s="6">
        <v>5</v>
      </c>
      <c r="S16" s="6"/>
      <c r="T16" s="6">
        <v>4</v>
      </c>
      <c r="U16" s="6"/>
      <c r="V16" s="6"/>
      <c r="W16" s="14">
        <f t="shared" si="0"/>
        <v>44</v>
      </c>
      <c r="X16" s="22">
        <f t="shared" si="1"/>
        <v>80</v>
      </c>
      <c r="Y16" s="9">
        <v>160</v>
      </c>
      <c r="Z16" s="17"/>
    </row>
    <row r="17" spans="1:26" s="2" customFormat="1" ht="84.95" customHeight="1" x14ac:dyDescent="0.15">
      <c r="A17" s="5"/>
      <c r="B17" s="29" t="s">
        <v>91</v>
      </c>
      <c r="C17" s="5" t="s">
        <v>0</v>
      </c>
      <c r="D17" s="15" t="s">
        <v>16</v>
      </c>
      <c r="E17" s="5" t="s">
        <v>17</v>
      </c>
      <c r="F17" s="5" t="s">
        <v>18</v>
      </c>
      <c r="G17" s="5"/>
      <c r="H17" s="6"/>
      <c r="I17" s="6">
        <v>1</v>
      </c>
      <c r="J17" s="6">
        <v>1</v>
      </c>
      <c r="K17" s="6"/>
      <c r="L17" s="6">
        <v>2</v>
      </c>
      <c r="M17" s="6">
        <v>9</v>
      </c>
      <c r="N17" s="6">
        <v>6</v>
      </c>
      <c r="O17" s="6"/>
      <c r="P17" s="6"/>
      <c r="Q17" s="6">
        <v>6</v>
      </c>
      <c r="R17" s="6">
        <v>5</v>
      </c>
      <c r="S17" s="6"/>
      <c r="T17" s="6"/>
      <c r="U17" s="6"/>
      <c r="V17" s="6"/>
      <c r="W17" s="14">
        <f t="shared" si="0"/>
        <v>30</v>
      </c>
      <c r="X17" s="22">
        <f t="shared" si="1"/>
        <v>60</v>
      </c>
      <c r="Y17" s="9">
        <v>120</v>
      </c>
      <c r="Z17" s="17"/>
    </row>
    <row r="18" spans="1:26" s="2" customFormat="1" ht="79.5" customHeight="1" x14ac:dyDescent="0.15">
      <c r="A18" s="5"/>
      <c r="B18" s="29" t="s">
        <v>91</v>
      </c>
      <c r="C18" s="5" t="s">
        <v>19</v>
      </c>
      <c r="D18" s="5" t="s">
        <v>36</v>
      </c>
      <c r="E18" s="5" t="s">
        <v>37</v>
      </c>
      <c r="F18" s="5" t="s">
        <v>38</v>
      </c>
      <c r="G18" s="5"/>
      <c r="H18" s="6"/>
      <c r="I18" s="6">
        <v>1</v>
      </c>
      <c r="J18" s="6"/>
      <c r="K18" s="6">
        <v>23</v>
      </c>
      <c r="L18" s="6">
        <v>27</v>
      </c>
      <c r="M18" s="6">
        <v>63</v>
      </c>
      <c r="N18" s="5">
        <v>27</v>
      </c>
      <c r="O18" s="6"/>
      <c r="P18" s="6"/>
      <c r="Q18" s="6"/>
      <c r="R18" s="6"/>
      <c r="S18" s="6"/>
      <c r="T18" s="6"/>
      <c r="U18" s="6"/>
      <c r="V18" s="14"/>
      <c r="W18" s="14">
        <f t="shared" si="0"/>
        <v>141</v>
      </c>
      <c r="X18" s="22">
        <f t="shared" si="1"/>
        <v>75</v>
      </c>
      <c r="Y18" s="9">
        <v>150</v>
      </c>
      <c r="Z18" s="17"/>
    </row>
    <row r="19" spans="1:26" s="2" customFormat="1" ht="83.45" customHeight="1" x14ac:dyDescent="0.15">
      <c r="A19" s="5"/>
      <c r="B19" s="29" t="s">
        <v>91</v>
      </c>
      <c r="C19" s="5" t="s">
        <v>19</v>
      </c>
      <c r="D19" s="5" t="s">
        <v>49</v>
      </c>
      <c r="E19" s="5" t="s">
        <v>47</v>
      </c>
      <c r="F19" s="5" t="s">
        <v>44</v>
      </c>
      <c r="G19" s="5"/>
      <c r="H19" s="6">
        <v>4</v>
      </c>
      <c r="I19" s="6">
        <v>4</v>
      </c>
      <c r="J19" s="6">
        <v>10</v>
      </c>
      <c r="K19" s="6">
        <v>27</v>
      </c>
      <c r="L19" s="6">
        <v>50</v>
      </c>
      <c r="M19" s="6">
        <v>64</v>
      </c>
      <c r="N19" s="5">
        <v>40</v>
      </c>
      <c r="O19" s="6">
        <v>15</v>
      </c>
      <c r="P19" s="6">
        <v>9</v>
      </c>
      <c r="Q19" s="6">
        <v>9</v>
      </c>
      <c r="R19" s="6"/>
      <c r="S19" s="6"/>
      <c r="T19" s="6"/>
      <c r="U19" s="6"/>
      <c r="V19" s="14"/>
      <c r="W19" s="14">
        <f t="shared" si="0"/>
        <v>232</v>
      </c>
      <c r="X19" s="22">
        <f t="shared" si="1"/>
        <v>110</v>
      </c>
      <c r="Y19" s="9">
        <v>220</v>
      </c>
      <c r="Z19" s="17"/>
    </row>
    <row r="20" spans="1:26" s="2" customFormat="1" ht="81.599999999999994" customHeight="1" x14ac:dyDescent="0.15">
      <c r="A20" s="5"/>
      <c r="B20" s="29" t="s">
        <v>91</v>
      </c>
      <c r="C20" s="5" t="s">
        <v>19</v>
      </c>
      <c r="D20" s="5" t="s">
        <v>48</v>
      </c>
      <c r="E20" s="5" t="s">
        <v>47</v>
      </c>
      <c r="F20" s="5" t="s">
        <v>46</v>
      </c>
      <c r="G20" s="5"/>
      <c r="H20" s="6">
        <v>14</v>
      </c>
      <c r="I20" s="6"/>
      <c r="J20" s="6">
        <v>1</v>
      </c>
      <c r="K20" s="6"/>
      <c r="L20" s="6">
        <v>2</v>
      </c>
      <c r="M20" s="6">
        <v>60</v>
      </c>
      <c r="N20" s="5">
        <v>31</v>
      </c>
      <c r="O20" s="6">
        <v>62</v>
      </c>
      <c r="P20" s="6">
        <v>32</v>
      </c>
      <c r="Q20" s="6">
        <v>25</v>
      </c>
      <c r="R20" s="6"/>
      <c r="S20" s="6"/>
      <c r="T20" s="6"/>
      <c r="U20" s="6"/>
      <c r="V20" s="14"/>
      <c r="W20" s="14">
        <f t="shared" si="0"/>
        <v>227</v>
      </c>
      <c r="X20" s="22">
        <f t="shared" si="1"/>
        <v>110</v>
      </c>
      <c r="Y20" s="9">
        <v>220</v>
      </c>
      <c r="Z20" s="17"/>
    </row>
    <row r="21" spans="1:26" s="2" customFormat="1" ht="78.599999999999994" customHeight="1" x14ac:dyDescent="0.15">
      <c r="A21" s="5"/>
      <c r="B21" s="29" t="s">
        <v>91</v>
      </c>
      <c r="C21" s="5" t="s">
        <v>19</v>
      </c>
      <c r="D21" s="5" t="s">
        <v>64</v>
      </c>
      <c r="E21" s="5" t="s">
        <v>47</v>
      </c>
      <c r="F21" s="5" t="s">
        <v>6</v>
      </c>
      <c r="G21" s="5"/>
      <c r="H21" s="6">
        <v>5</v>
      </c>
      <c r="I21" s="6">
        <v>1</v>
      </c>
      <c r="J21" s="6">
        <v>1</v>
      </c>
      <c r="K21" s="6"/>
      <c r="L21" s="6"/>
      <c r="M21" s="6"/>
      <c r="N21" s="5">
        <v>2</v>
      </c>
      <c r="O21" s="6">
        <v>1</v>
      </c>
      <c r="P21" s="6">
        <v>6</v>
      </c>
      <c r="Q21" s="6">
        <v>5</v>
      </c>
      <c r="R21" s="6">
        <v>3</v>
      </c>
      <c r="S21" s="6">
        <v>6</v>
      </c>
      <c r="T21" s="6">
        <v>1</v>
      </c>
      <c r="U21" s="6"/>
      <c r="V21" s="14"/>
      <c r="W21" s="14">
        <f t="shared" si="0"/>
        <v>31</v>
      </c>
      <c r="X21" s="22">
        <f t="shared" si="1"/>
        <v>110</v>
      </c>
      <c r="Y21" s="9">
        <v>220</v>
      </c>
      <c r="Z21" s="17"/>
    </row>
    <row r="22" spans="1:26" s="2" customFormat="1" ht="87" customHeight="1" x14ac:dyDescent="0.15">
      <c r="A22" s="5"/>
      <c r="B22" s="29" t="s">
        <v>91</v>
      </c>
      <c r="C22" s="5" t="s">
        <v>19</v>
      </c>
      <c r="D22" s="5" t="s">
        <v>53</v>
      </c>
      <c r="E22" s="5" t="s">
        <v>51</v>
      </c>
      <c r="F22" s="5" t="s">
        <v>42</v>
      </c>
      <c r="G22" s="5"/>
      <c r="H22" s="6"/>
      <c r="I22" s="6">
        <v>22</v>
      </c>
      <c r="J22" s="6">
        <v>41</v>
      </c>
      <c r="K22" s="6">
        <v>69</v>
      </c>
      <c r="L22" s="6">
        <v>62</v>
      </c>
      <c r="M22" s="6">
        <v>49</v>
      </c>
      <c r="N22" s="5">
        <v>29</v>
      </c>
      <c r="O22" s="6">
        <v>11</v>
      </c>
      <c r="P22" s="6">
        <v>10</v>
      </c>
      <c r="Q22" s="6"/>
      <c r="R22" s="6"/>
      <c r="S22" s="6"/>
      <c r="T22" s="6"/>
      <c r="U22" s="6"/>
      <c r="V22" s="14"/>
      <c r="W22" s="14">
        <f t="shared" si="0"/>
        <v>293</v>
      </c>
      <c r="X22" s="22">
        <f t="shared" si="1"/>
        <v>100</v>
      </c>
      <c r="Y22" s="9">
        <v>200</v>
      </c>
      <c r="Z22" s="17"/>
    </row>
    <row r="23" spans="1:26" s="2" customFormat="1" ht="82.5" customHeight="1" x14ac:dyDescent="0.15">
      <c r="A23" s="5"/>
      <c r="B23" s="29" t="s">
        <v>91</v>
      </c>
      <c r="C23" s="5" t="s">
        <v>19</v>
      </c>
      <c r="D23" s="5" t="s">
        <v>52</v>
      </c>
      <c r="E23" s="5" t="s">
        <v>51</v>
      </c>
      <c r="F23" s="5" t="s">
        <v>50</v>
      </c>
      <c r="G23" s="5"/>
      <c r="H23" s="6"/>
      <c r="I23" s="6">
        <v>3</v>
      </c>
      <c r="J23" s="6">
        <v>38</v>
      </c>
      <c r="K23" s="6">
        <v>63</v>
      </c>
      <c r="L23" s="6">
        <v>44</v>
      </c>
      <c r="M23" s="6">
        <v>44</v>
      </c>
      <c r="N23" s="5">
        <v>26</v>
      </c>
      <c r="O23" s="6">
        <v>8</v>
      </c>
      <c r="P23" s="6">
        <v>9</v>
      </c>
      <c r="Q23" s="6"/>
      <c r="R23" s="6"/>
      <c r="S23" s="6"/>
      <c r="T23" s="6"/>
      <c r="U23" s="6"/>
      <c r="V23" s="14"/>
      <c r="W23" s="14">
        <f t="shared" si="0"/>
        <v>235</v>
      </c>
      <c r="X23" s="22">
        <f t="shared" si="1"/>
        <v>100</v>
      </c>
      <c r="Y23" s="9">
        <v>200</v>
      </c>
      <c r="Z23" s="17"/>
    </row>
    <row r="24" spans="1:26" s="2" customFormat="1" ht="87.95" customHeight="1" x14ac:dyDescent="0.15">
      <c r="A24" s="5"/>
      <c r="B24" s="29" t="s">
        <v>91</v>
      </c>
      <c r="C24" s="5" t="s">
        <v>19</v>
      </c>
      <c r="D24" s="5" t="s">
        <v>27</v>
      </c>
      <c r="E24" s="12" t="s">
        <v>25</v>
      </c>
      <c r="F24" s="12" t="s">
        <v>26</v>
      </c>
      <c r="G24" s="5"/>
      <c r="H24" s="6">
        <v>88</v>
      </c>
      <c r="I24" s="6">
        <v>68</v>
      </c>
      <c r="J24" s="6">
        <v>93</v>
      </c>
      <c r="K24" s="6">
        <v>190</v>
      </c>
      <c r="L24" s="6"/>
      <c r="M24" s="6"/>
      <c r="N24" s="5"/>
      <c r="O24" s="6"/>
      <c r="P24" s="6"/>
      <c r="Q24" s="6"/>
      <c r="R24" s="6"/>
      <c r="S24" s="6"/>
      <c r="T24" s="6"/>
      <c r="U24" s="6"/>
      <c r="V24" s="14"/>
      <c r="W24" s="14">
        <f t="shared" si="0"/>
        <v>439</v>
      </c>
      <c r="X24" s="22">
        <f t="shared" si="1"/>
        <v>75</v>
      </c>
      <c r="Y24" s="9">
        <v>150</v>
      </c>
      <c r="Z24" s="17"/>
    </row>
    <row r="25" spans="1:26" s="2" customFormat="1" ht="84.95" customHeight="1" x14ac:dyDescent="0.15">
      <c r="A25" s="5"/>
      <c r="B25" s="29" t="s">
        <v>91</v>
      </c>
      <c r="C25" s="5" t="s">
        <v>19</v>
      </c>
      <c r="D25" s="5" t="s">
        <v>34</v>
      </c>
      <c r="E25" s="5" t="s">
        <v>33</v>
      </c>
      <c r="F25" s="5" t="s">
        <v>35</v>
      </c>
      <c r="G25" s="5"/>
      <c r="H25" s="6">
        <v>30</v>
      </c>
      <c r="I25" s="6">
        <v>53</v>
      </c>
      <c r="J25" s="6">
        <v>5</v>
      </c>
      <c r="K25" s="6">
        <v>9</v>
      </c>
      <c r="L25" s="6"/>
      <c r="M25" s="6"/>
      <c r="N25" s="5"/>
      <c r="O25" s="6"/>
      <c r="P25" s="6"/>
      <c r="Q25" s="6"/>
      <c r="R25" s="6"/>
      <c r="S25" s="6"/>
      <c r="T25" s="6"/>
      <c r="U25" s="6"/>
      <c r="V25" s="14"/>
      <c r="W25" s="14">
        <f t="shared" si="0"/>
        <v>97</v>
      </c>
      <c r="X25" s="22">
        <f t="shared" si="1"/>
        <v>75</v>
      </c>
      <c r="Y25" s="9">
        <v>150</v>
      </c>
      <c r="Z25" s="17"/>
    </row>
    <row r="26" spans="1:26" s="2" customFormat="1" ht="81.599999999999994" customHeight="1" x14ac:dyDescent="0.15">
      <c r="A26" s="5"/>
      <c r="B26" s="29" t="s">
        <v>91</v>
      </c>
      <c r="C26" s="5" t="s">
        <v>19</v>
      </c>
      <c r="D26" s="5" t="s">
        <v>60</v>
      </c>
      <c r="E26" s="5" t="s">
        <v>55</v>
      </c>
      <c r="F26" s="5" t="s">
        <v>59</v>
      </c>
      <c r="G26" s="5"/>
      <c r="H26" s="6">
        <v>5</v>
      </c>
      <c r="I26" s="6">
        <v>13</v>
      </c>
      <c r="J26" s="6" t="s">
        <v>5</v>
      </c>
      <c r="K26" s="6"/>
      <c r="L26" s="6">
        <v>32</v>
      </c>
      <c r="M26" s="6">
        <v>43</v>
      </c>
      <c r="N26" s="5">
        <v>32</v>
      </c>
      <c r="O26" s="6">
        <v>34</v>
      </c>
      <c r="P26" s="6">
        <v>18</v>
      </c>
      <c r="Q26" s="6">
        <v>32</v>
      </c>
      <c r="R26" s="6"/>
      <c r="S26" s="6"/>
      <c r="T26" s="6"/>
      <c r="U26" s="6"/>
      <c r="V26" s="14"/>
      <c r="W26" s="14">
        <f t="shared" si="0"/>
        <v>209</v>
      </c>
      <c r="X26" s="22">
        <f t="shared" si="1"/>
        <v>70</v>
      </c>
      <c r="Y26" s="9">
        <v>140</v>
      </c>
      <c r="Z26" s="17"/>
    </row>
    <row r="27" spans="1:26" s="2" customFormat="1" ht="87.6" customHeight="1" x14ac:dyDescent="0.15">
      <c r="A27" s="5"/>
      <c r="B27" s="29" t="s">
        <v>91</v>
      </c>
      <c r="C27" s="5" t="s">
        <v>19</v>
      </c>
      <c r="D27" s="5" t="s">
        <v>58</v>
      </c>
      <c r="E27" s="5" t="s">
        <v>55</v>
      </c>
      <c r="F27" s="5" t="s">
        <v>57</v>
      </c>
      <c r="G27" s="5"/>
      <c r="H27" s="6">
        <v>13</v>
      </c>
      <c r="I27" s="6">
        <v>16</v>
      </c>
      <c r="J27" s="6">
        <v>11</v>
      </c>
      <c r="K27" s="6">
        <v>19</v>
      </c>
      <c r="L27" s="6">
        <v>4</v>
      </c>
      <c r="M27" s="6">
        <v>61</v>
      </c>
      <c r="N27" s="5">
        <v>14</v>
      </c>
      <c r="O27" s="6">
        <v>38</v>
      </c>
      <c r="P27" s="6">
        <v>26</v>
      </c>
      <c r="Q27" s="6">
        <v>25</v>
      </c>
      <c r="R27" s="6"/>
      <c r="S27" s="6"/>
      <c r="T27" s="6"/>
      <c r="U27" s="6"/>
      <c r="V27" s="14"/>
      <c r="W27" s="14">
        <f t="shared" si="0"/>
        <v>227</v>
      </c>
      <c r="X27" s="22">
        <f t="shared" si="1"/>
        <v>70</v>
      </c>
      <c r="Y27" s="9">
        <v>140</v>
      </c>
      <c r="Z27" s="17"/>
    </row>
    <row r="28" spans="1:26" s="2" customFormat="1" ht="80.099999999999994" customHeight="1" x14ac:dyDescent="0.15">
      <c r="A28" s="5"/>
      <c r="B28" s="29" t="s">
        <v>91</v>
      </c>
      <c r="C28" s="5" t="s">
        <v>19</v>
      </c>
      <c r="D28" s="5" t="s">
        <v>56</v>
      </c>
      <c r="E28" s="5" t="s">
        <v>55</v>
      </c>
      <c r="F28" s="5" t="s">
        <v>54</v>
      </c>
      <c r="G28" s="5"/>
      <c r="H28" s="6">
        <v>2</v>
      </c>
      <c r="I28" s="6">
        <v>49</v>
      </c>
      <c r="J28" s="6">
        <v>77</v>
      </c>
      <c r="K28" s="6">
        <v>115</v>
      </c>
      <c r="L28" s="6">
        <v>103</v>
      </c>
      <c r="M28" s="6">
        <v>104</v>
      </c>
      <c r="N28" s="5">
        <v>53</v>
      </c>
      <c r="O28" s="6">
        <v>23</v>
      </c>
      <c r="P28" s="6">
        <v>31</v>
      </c>
      <c r="Q28" s="6"/>
      <c r="R28" s="6"/>
      <c r="S28" s="6"/>
      <c r="T28" s="6"/>
      <c r="U28" s="6"/>
      <c r="V28" s="14"/>
      <c r="W28" s="14">
        <f t="shared" si="0"/>
        <v>557</v>
      </c>
      <c r="X28" s="22">
        <f t="shared" si="1"/>
        <v>70</v>
      </c>
      <c r="Y28" s="9">
        <v>140</v>
      </c>
      <c r="Z28" s="17"/>
    </row>
    <row r="29" spans="1:26" s="2" customFormat="1" ht="84.95" customHeight="1" x14ac:dyDescent="0.15">
      <c r="A29" s="5"/>
      <c r="B29" s="29" t="s">
        <v>91</v>
      </c>
      <c r="C29" s="5" t="s">
        <v>19</v>
      </c>
      <c r="D29" s="5" t="s">
        <v>71</v>
      </c>
      <c r="E29" s="5" t="s">
        <v>72</v>
      </c>
      <c r="F29" s="5" t="s">
        <v>73</v>
      </c>
      <c r="G29" s="5"/>
      <c r="H29" s="6">
        <v>1</v>
      </c>
      <c r="I29" s="6">
        <v>1</v>
      </c>
      <c r="J29" s="6">
        <v>3</v>
      </c>
      <c r="K29" s="6">
        <v>4</v>
      </c>
      <c r="L29" s="6">
        <v>8</v>
      </c>
      <c r="M29" s="6">
        <v>8</v>
      </c>
      <c r="N29" s="5">
        <v>8</v>
      </c>
      <c r="O29" s="6">
        <v>6</v>
      </c>
      <c r="P29" s="6">
        <v>3</v>
      </c>
      <c r="Q29" s="6">
        <v>1</v>
      </c>
      <c r="R29" s="6"/>
      <c r="S29" s="6"/>
      <c r="T29" s="6"/>
      <c r="U29" s="6"/>
      <c r="V29" s="14"/>
      <c r="W29" s="14">
        <f t="shared" si="0"/>
        <v>43</v>
      </c>
      <c r="X29" s="22">
        <f t="shared" si="1"/>
        <v>70</v>
      </c>
      <c r="Y29" s="9">
        <v>140</v>
      </c>
      <c r="Z29" s="17"/>
    </row>
    <row r="30" spans="1:26" s="2" customFormat="1" ht="87.6" customHeight="1" x14ac:dyDescent="0.15">
      <c r="A30" s="5"/>
      <c r="B30" s="29" t="s">
        <v>91</v>
      </c>
      <c r="C30" s="5" t="s">
        <v>19</v>
      </c>
      <c r="D30" s="5" t="s">
        <v>74</v>
      </c>
      <c r="E30" s="5" t="s">
        <v>75</v>
      </c>
      <c r="F30" s="5" t="s">
        <v>76</v>
      </c>
      <c r="G30" s="5"/>
      <c r="H30" s="6">
        <v>1</v>
      </c>
      <c r="I30" s="6"/>
      <c r="J30" s="6">
        <v>5</v>
      </c>
      <c r="K30" s="6">
        <v>3</v>
      </c>
      <c r="L30" s="6">
        <v>3</v>
      </c>
      <c r="M30" s="6">
        <v>14</v>
      </c>
      <c r="N30" s="5">
        <v>7</v>
      </c>
      <c r="O30" s="6">
        <v>3</v>
      </c>
      <c r="P30" s="6">
        <v>5</v>
      </c>
      <c r="Q30" s="6">
        <v>2</v>
      </c>
      <c r="R30" s="6"/>
      <c r="S30" s="6">
        <v>1</v>
      </c>
      <c r="T30" s="6"/>
      <c r="U30" s="6"/>
      <c r="V30" s="14"/>
      <c r="W30" s="14">
        <f t="shared" si="0"/>
        <v>44</v>
      </c>
      <c r="X30" s="22">
        <f t="shared" si="1"/>
        <v>70</v>
      </c>
      <c r="Y30" s="9">
        <v>140</v>
      </c>
      <c r="Z30" s="17"/>
    </row>
    <row r="31" spans="1:26" s="2" customFormat="1" ht="84.95" customHeight="1" x14ac:dyDescent="0.15">
      <c r="A31" s="5"/>
      <c r="B31" s="29" t="s">
        <v>91</v>
      </c>
      <c r="C31" s="5" t="s">
        <v>19</v>
      </c>
      <c r="D31" s="5" t="s">
        <v>61</v>
      </c>
      <c r="E31" s="5" t="s">
        <v>20</v>
      </c>
      <c r="F31" s="5" t="s">
        <v>7</v>
      </c>
      <c r="G31" s="5"/>
      <c r="H31" s="6"/>
      <c r="I31" s="6"/>
      <c r="J31" s="6"/>
      <c r="K31" s="6"/>
      <c r="L31" s="6">
        <v>61</v>
      </c>
      <c r="M31" s="6">
        <v>36</v>
      </c>
      <c r="N31" s="6">
        <v>235</v>
      </c>
      <c r="O31" s="6">
        <v>294</v>
      </c>
      <c r="P31" s="6">
        <v>98</v>
      </c>
      <c r="Q31" s="6">
        <v>148</v>
      </c>
      <c r="R31" s="6"/>
      <c r="S31" s="6"/>
      <c r="T31" s="6"/>
      <c r="U31" s="6"/>
      <c r="V31" s="14"/>
      <c r="W31" s="14">
        <f t="shared" si="0"/>
        <v>872</v>
      </c>
      <c r="X31" s="22">
        <f t="shared" si="1"/>
        <v>85</v>
      </c>
      <c r="Y31" s="9">
        <v>170</v>
      </c>
      <c r="Z31" s="17"/>
    </row>
    <row r="32" spans="1:26" s="2" customFormat="1" ht="84.95" customHeight="1" x14ac:dyDescent="0.15">
      <c r="A32" s="5"/>
      <c r="B32" s="29" t="s">
        <v>91</v>
      </c>
      <c r="C32" s="5" t="s">
        <v>19</v>
      </c>
      <c r="D32" s="5" t="s">
        <v>62</v>
      </c>
      <c r="E32" s="5" t="s">
        <v>21</v>
      </c>
      <c r="F32" s="5" t="s">
        <v>22</v>
      </c>
      <c r="G32" s="5"/>
      <c r="H32" s="6"/>
      <c r="I32" s="6"/>
      <c r="J32" s="6"/>
      <c r="K32" s="6"/>
      <c r="L32" s="6"/>
      <c r="M32" s="6"/>
      <c r="N32" s="6"/>
      <c r="O32" s="6"/>
      <c r="P32" s="6">
        <v>72</v>
      </c>
      <c r="Q32" s="6">
        <v>58</v>
      </c>
      <c r="R32" s="6">
        <v>42</v>
      </c>
      <c r="S32" s="6">
        <v>5</v>
      </c>
      <c r="T32" s="6">
        <v>4</v>
      </c>
      <c r="U32" s="6"/>
      <c r="V32" s="14"/>
      <c r="W32" s="14">
        <f t="shared" si="0"/>
        <v>181</v>
      </c>
      <c r="X32" s="22">
        <f t="shared" si="1"/>
        <v>80</v>
      </c>
      <c r="Y32" s="9">
        <v>160</v>
      </c>
      <c r="Z32" s="17"/>
    </row>
    <row r="33" spans="1:26" s="2" customFormat="1" ht="98.1" customHeight="1" x14ac:dyDescent="0.15">
      <c r="A33" s="5"/>
      <c r="B33" s="29" t="s">
        <v>91</v>
      </c>
      <c r="C33" s="5" t="s">
        <v>19</v>
      </c>
      <c r="D33" s="5" t="s">
        <v>63</v>
      </c>
      <c r="E33" s="5" t="s">
        <v>23</v>
      </c>
      <c r="F33" s="5" t="s">
        <v>13</v>
      </c>
      <c r="G33" s="5"/>
      <c r="H33" s="6"/>
      <c r="I33" s="6"/>
      <c r="J33" s="6"/>
      <c r="K33" s="6"/>
      <c r="L33" s="6">
        <v>9</v>
      </c>
      <c r="M33" s="6">
        <v>17</v>
      </c>
      <c r="N33" s="6">
        <v>3</v>
      </c>
      <c r="O33" s="6">
        <v>8</v>
      </c>
      <c r="P33" s="6">
        <v>13</v>
      </c>
      <c r="Q33" s="6">
        <v>9</v>
      </c>
      <c r="R33" s="6">
        <v>6</v>
      </c>
      <c r="S33" s="6"/>
      <c r="T33" s="6"/>
      <c r="U33" s="6"/>
      <c r="V33" s="14"/>
      <c r="W33" s="14">
        <f t="shared" si="0"/>
        <v>65</v>
      </c>
      <c r="X33" s="22">
        <f t="shared" si="1"/>
        <v>80</v>
      </c>
      <c r="Y33" s="9">
        <v>160</v>
      </c>
      <c r="Z33" s="17"/>
    </row>
    <row r="34" spans="1:26" s="2" customFormat="1" ht="98.1" customHeight="1" x14ac:dyDescent="0.15">
      <c r="A34" s="5"/>
      <c r="B34" s="29" t="s">
        <v>91</v>
      </c>
      <c r="C34" s="5" t="s">
        <v>19</v>
      </c>
      <c r="D34" s="5" t="s">
        <v>70</v>
      </c>
      <c r="E34" s="5" t="s">
        <v>69</v>
      </c>
      <c r="F34" s="5" t="s">
        <v>68</v>
      </c>
      <c r="G34" s="5"/>
      <c r="H34" s="6">
        <v>1</v>
      </c>
      <c r="I34" s="6">
        <v>22</v>
      </c>
      <c r="J34" s="6">
        <v>2</v>
      </c>
      <c r="K34" s="6">
        <v>10</v>
      </c>
      <c r="L34" s="6">
        <v>22</v>
      </c>
      <c r="M34" s="6">
        <v>39</v>
      </c>
      <c r="N34" s="6">
        <v>28</v>
      </c>
      <c r="O34" s="6">
        <v>17</v>
      </c>
      <c r="P34" s="6">
        <v>13</v>
      </c>
      <c r="Q34" s="6">
        <v>18</v>
      </c>
      <c r="R34" s="6"/>
      <c r="S34" s="6"/>
      <c r="T34" s="6"/>
      <c r="U34" s="6"/>
      <c r="V34" s="14"/>
      <c r="W34" s="14">
        <f t="shared" si="0"/>
        <v>172</v>
      </c>
      <c r="X34" s="22">
        <f t="shared" si="1"/>
        <v>65</v>
      </c>
      <c r="Y34" s="9">
        <v>130</v>
      </c>
      <c r="Z34" s="17"/>
    </row>
    <row r="35" spans="1:26" ht="15.75" customHeight="1" x14ac:dyDescent="0.15">
      <c r="F35" s="1"/>
      <c r="W35" s="27">
        <f>SUM(W6:W34)</f>
        <v>7898</v>
      </c>
      <c r="Y35" s="25"/>
      <c r="Z35" s="2"/>
    </row>
    <row r="36" spans="1:26" s="2" customFormat="1" ht="13.7" customHeight="1" x14ac:dyDescent="0.15">
      <c r="A36" s="1"/>
      <c r="B36" s="3"/>
      <c r="C36" s="1"/>
      <c r="D36" s="1"/>
      <c r="E36" s="1"/>
      <c r="F36" s="1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4"/>
      <c r="X36" s="17"/>
      <c r="Y36" s="25"/>
    </row>
    <row r="37" spans="1:26" x14ac:dyDescent="0.15">
      <c r="F37" s="1"/>
      <c r="Y37" s="25"/>
      <c r="Z37" s="2"/>
    </row>
  </sheetData>
  <mergeCells count="1">
    <mergeCell ref="G5:V5"/>
  </mergeCells>
  <conditionalFormatting sqref="W5:Y37">
    <cfRule type="cellIs" dxfId="0" priority="36" operator="equal">
      <formula>"""0"""</formula>
    </cfRule>
  </conditionalFormatting>
  <pageMargins left="0.2" right="0.2" top="0.2" bottom="0.2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2022-09-16T07:24:57Z</dcterms:created>
  <dcterms:modified xsi:type="dcterms:W3CDTF">2023-08-08T10:50:08Z</dcterms:modified>
</cp:coreProperties>
</file>